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 кл" sheetId="1" r:id="rId1"/>
    <sheet name="11 кл" sheetId="2" r:id="rId2"/>
  </sheets>
  <definedNames>
    <definedName name="_xlnm.Print_Area" localSheetId="0">'10 кл'!$A$1:$J$59</definedName>
    <definedName name="_xlnm.Print_Area" localSheetId="1">'11 кл'!$A$1:$J$105</definedName>
  </definedNames>
  <calcPr fullCalcOnLoad="1"/>
</workbook>
</file>

<file path=xl/sharedStrings.xml><?xml version="1.0" encoding="utf-8"?>
<sst xmlns="http://schemas.openxmlformats.org/spreadsheetml/2006/main" count="485" uniqueCount="270">
  <si>
    <t>№</t>
  </si>
  <si>
    <t>ФАМИЛИЯ. ИМЯ. ОТЧЕСТВО</t>
  </si>
  <si>
    <t>класс</t>
  </si>
  <si>
    <t>Город. Р. Ц. образовательное учреждение</t>
  </si>
  <si>
    <t>Участие во 2 туре</t>
  </si>
  <si>
    <t>МБОУ "Лицей №1" г. Бугуруслан</t>
  </si>
  <si>
    <t>Первичный балл</t>
  </si>
  <si>
    <t>Равно-взвешенный балл (%)</t>
  </si>
  <si>
    <t>МОБУ "СОШ№ 40" г. Оренбург</t>
  </si>
  <si>
    <t>МБОУ "Лицей № 1." г. Бугуруслан</t>
  </si>
  <si>
    <t>МБоУ "СОШ № 1 Гармония" г. Кумертау Р.Б</t>
  </si>
  <si>
    <t>МБОУ "СОШ №6." г.Кумертау РБ</t>
  </si>
  <si>
    <t>МОАУ "СОШ №23" г. Новотроицк Оренбургская обл.</t>
  </si>
  <si>
    <t>МОАУ "СОШ №23" г. Новотроицк, Оренбургская обл.</t>
  </si>
  <si>
    <t>МБОУ "Грачевская СОШ", Грачевский район, с.Грачевка, Оренбургская обл.</t>
  </si>
  <si>
    <t>МОБУ "СОШ" № 78" г.Оренбург</t>
  </si>
  <si>
    <t>МаОУ "Академический лицей города Магнитогорска" г.Магнитогорск</t>
  </si>
  <si>
    <t>МОБУ"СОШ " 46" г.Оренбург</t>
  </si>
  <si>
    <t>МОАУ "СОШ № 69" г.Оренбург</t>
  </si>
  <si>
    <t>МОАУ "СОШ №6" г.Новотроицк, Оренбургская обл.</t>
  </si>
  <si>
    <t>МОАУ "СОШ" 2" г.Орск, Оренбургская обл.</t>
  </si>
  <si>
    <t>МБОУ "Чебеньковская СОШ"п.Чебеньки, Оренбургская обл.</t>
  </si>
  <si>
    <t>МОБУ "Мухамедьяровская СОШ" Кувандыкский р-он, с.Мухамедьярово, Оренбургская обл.</t>
  </si>
  <si>
    <t>МБОУ "Лицей № 5" г.Оренбург</t>
  </si>
  <si>
    <t>Слушатель курсов отдела Пр и ДО, г.Оренбург</t>
  </si>
  <si>
    <t>МОАУ "Лицей №4" г.Оренбург</t>
  </si>
  <si>
    <t>МОАУ "Лицей № 7" г.Оренбург</t>
  </si>
  <si>
    <t>МОАУ "Лицей № 1" г.Оренбург</t>
  </si>
  <si>
    <t>МОАУ "Гимназия № 6" г.Оренбург</t>
  </si>
  <si>
    <t>МОБУ "Чкаловская СОШ" п.Чкалов, г.Оренбург</t>
  </si>
  <si>
    <t>МОАУ "Гимназия №3" г. Оренбург</t>
  </si>
  <si>
    <t>МОБУ "Лицей № 3" г.Оренбург</t>
  </si>
  <si>
    <t>МОАУ "СОШ № 2" Новоорский р-он, п.Новоорс, Оренбургская обл.</t>
  </si>
  <si>
    <t>МОАУ "СОШ № 57" г.Оренбург</t>
  </si>
  <si>
    <t>МОАУ "Лицей № 6" г.Оренбург</t>
  </si>
  <si>
    <t>МОАУ "СОШ № 1 им. А.С. Макаренко" г.Орск, Оренбургска обл.</t>
  </si>
  <si>
    <t>МОАУ "Гимназия № 3" г.Оренбург</t>
  </si>
  <si>
    <t>ГБУ ОШИ "Губернаторский многопрофильный лицей-интернат для одаренных детей Оренбуржья" г.Оренбург</t>
  </si>
  <si>
    <t>МБОУ "Лицей №9" г.Оренбург</t>
  </si>
  <si>
    <t>МОАУ "СОШ № 56" г.Оренбург</t>
  </si>
  <si>
    <t>МОБУ "Лицей № 9" г.Оренбург</t>
  </si>
  <si>
    <t>МОБУ "Лицей № 5" г.Оренбург</t>
  </si>
  <si>
    <t>МОБУ "Лицей № 5" г. Оренбург</t>
  </si>
  <si>
    <t>МОАУ "СОШ № 20" Кваркенский р-он, п.Красноярский, Оренбургская обл.</t>
  </si>
  <si>
    <t>МОБУ "Гимназия № 2" г.Орск, Оренбургская обл.</t>
  </si>
  <si>
    <t>МБОУ "СОШ № 9" г.Оренбург</t>
  </si>
  <si>
    <t>МАОУ "СОШ № 33" г.Стерлитамак, РБ</t>
  </si>
  <si>
    <t>МБОУ "СОШ № 87" г.Абдулино, Оренбургская обл.</t>
  </si>
  <si>
    <t>МОБУ "СОШ № 7" г.Соль-Илецк, Оренбургская обл.</t>
  </si>
  <si>
    <t>МБОУ "СОШ № 87" г.Оренбург</t>
  </si>
  <si>
    <t>МАОУ "СОШ № 5" г.Оренбург</t>
  </si>
  <si>
    <t>МАОУ "Гимназия № 2" г.Оренбург</t>
  </si>
  <si>
    <t>МАОУ "СОШ № 1 Гармония" г.Кумертау РБ</t>
  </si>
  <si>
    <t>МОАУ " СОШ № 2" г.Орск, Оренбургская обл.</t>
  </si>
  <si>
    <t>МБОУ " СОШ № 1" г.Мелеуз РБ</t>
  </si>
  <si>
    <t>МБОУ "Сакмарская СОШ" Сакмарский р-он, с.Сакмара, Оренбургская обл.</t>
  </si>
  <si>
    <t>МОБУ "Саракташская СОШ № 2" п.Саракташ, Оренбургская обл.</t>
  </si>
  <si>
    <t>МБОУ "СОШ № 6" г. Гай, Оренбургская обл.</t>
  </si>
  <si>
    <t>МОАУ "Гимназия № 1" г.Новотроицк, Оренбургская обл.</t>
  </si>
  <si>
    <t>3 курс</t>
  </si>
  <si>
    <t>ООМК, г.Оренбург</t>
  </si>
  <si>
    <t>МОАУ "СОШ № 2" г.Орск, Оренбургская обл.</t>
  </si>
  <si>
    <t>МАОУ "СОШ № 6" г. Гай, Оренбургская обл.</t>
  </si>
  <si>
    <t>МБОУ "Лицей" п.Акбулак, Акбулакский р-он, Оренбургская обл.</t>
  </si>
  <si>
    <t>МАОУ "СОШ № 71"</t>
  </si>
  <si>
    <t>МБОУ "СОШ № 87" г.Абдулино, Абдулинский р-он, Оренбургская обл.</t>
  </si>
  <si>
    <t>МБОУ "Лицей" п.Акбулак, Акбулакский р-он., Оребургская обл.</t>
  </si>
  <si>
    <t>4 курс</t>
  </si>
  <si>
    <t>ГБОУ СПО ММК, г.Кувандык, Кувандыкский р-он, Оренбургская обл.</t>
  </si>
  <si>
    <t>МАОУ "Лицей № 1" г.Новотроицк, Оренбургская обл.</t>
  </si>
  <si>
    <t>МОБУ "СОШ № 29" г.Орск, Оренбургская обл.</t>
  </si>
  <si>
    <t>МОБУ "СОШ № 51" г.Оренбург</t>
  </si>
  <si>
    <t>МОБУ " СОШ № 51" г.Оренбург</t>
  </si>
  <si>
    <t>МАОУ "СОШ № 71" г.Оренбург</t>
  </si>
  <si>
    <t>МОБУ №"Лицей № 8" г.Оренбург</t>
  </si>
  <si>
    <t>МОБУ СОШ № 78" г.Оренбург</t>
  </si>
  <si>
    <t>МОАУ "Гиназия № 4"</t>
  </si>
  <si>
    <t>МОАУ "СОШ № 27" г.Орск, Оренбургская обл</t>
  </si>
  <si>
    <t>МОБУ "СОШ № 27" г.Орск, Оренбургская обл.</t>
  </si>
  <si>
    <t>МОАУ "СОШ № 8" г.Оренбург</t>
  </si>
  <si>
    <t>МОАУ "Гимназия № 8" г.Оренбург</t>
  </si>
  <si>
    <t>МОБУ СОШМсело Самарское" с.Самарское,  Хайбуллинский р-он. РБ</t>
  </si>
  <si>
    <t>МОАУ Лицей № 1" г.Новотроицк, Оренбургская обл.</t>
  </si>
  <si>
    <t>ОМК -филиал СамГУПС</t>
  </si>
  <si>
    <t>МБОУ "Красногвардейская СОШ № 1" с.Плешаново, Красногвардейский р-он, Оренбургская обл.</t>
  </si>
  <si>
    <t>МОБУ " СОШ № 40" г.Оренбург</t>
  </si>
  <si>
    <t>МОБУ "СОШ № 57" г.Оренбург</t>
  </si>
  <si>
    <t>МОАУ "Гимназия № 2" г.Орск, Оренбургская обл.</t>
  </si>
  <si>
    <t>МОБУ "СОШ № 56 им.Хана В.Д." г.Оренбург</t>
  </si>
  <si>
    <t>МОБУ СОШ № 27" г. Орск, Оренбургская обл.</t>
  </si>
  <si>
    <t>МОАУ " Гимназия № 6" г.Оренбург</t>
  </si>
  <si>
    <t>МОАУ "СОШ № 88" г.Орск, Оренбургская обл.</t>
  </si>
  <si>
    <t>МБОУ "Лицей № 9" г.Оренбург</t>
  </si>
  <si>
    <t>МОБУ "СОШ № 18" г.Оренбург</t>
  </si>
  <si>
    <t>МОАУ "Лицей № 4" г.Оренбург</t>
  </si>
  <si>
    <t>МОАУ " СОШ № 27" г.Орск, Оренбургская обл.</t>
  </si>
  <si>
    <t>МБОУ "Артемьевская СОШ" с.Артемьевка, Абдулинский р-он, Оренбургская обл.</t>
  </si>
  <si>
    <t>МАОУ " Гимназия №  1" с.Ташла, Ташлинский р-он, Оренбургская обл.</t>
  </si>
  <si>
    <t>МБОУ "КСОШ № 1" с.Плешаново, Красногвардейский р-он, Оренбургская обл.</t>
  </si>
  <si>
    <t>МОАУ "Лицей № 1" г.Новотроицк, Оренбургская обл.</t>
  </si>
  <si>
    <t>МОБУ "Гимназия № 2" г.Хромтау, Актюбинская обл. РК</t>
  </si>
  <si>
    <t>МБОУ "Лицей № 1" г.Бугуруслан, Оренбургская обл</t>
  </si>
  <si>
    <t>МОАУ "Гимназия № 1" г.Оренбург</t>
  </si>
  <si>
    <t>Равно-взвешенный балл за первый тур (%)</t>
  </si>
  <si>
    <t>Первичный балл за второй тур</t>
  </si>
  <si>
    <t>Первичный балл за первый тур</t>
  </si>
  <si>
    <t>Рыбинских Т.С.</t>
  </si>
  <si>
    <t>Равно-взвешенный балл за второй тур (%)</t>
  </si>
  <si>
    <r>
      <t>Общий средний балл</t>
    </r>
    <r>
      <rPr>
        <sz val="10"/>
        <rFont val="Arial"/>
        <family val="0"/>
      </rPr>
      <t xml:space="preserve"> </t>
    </r>
  </si>
  <si>
    <t>Митрофанова Е.В.</t>
  </si>
  <si>
    <t>Ракитина В.В.</t>
  </si>
  <si>
    <t>Мажирина А.Д.</t>
  </si>
  <si>
    <t>Поляков Д.С.</t>
  </si>
  <si>
    <t>Тушинова А.С.</t>
  </si>
  <si>
    <t>Юшкина К.М.</t>
  </si>
  <si>
    <t>Сафонова А.А.</t>
  </si>
  <si>
    <t>Козлов Ю.А.</t>
  </si>
  <si>
    <t>Славкина К.В.</t>
  </si>
  <si>
    <t>Смирнова А.Е.</t>
  </si>
  <si>
    <t>Калачёва В.В.</t>
  </si>
  <si>
    <t>Амерханов Р.З.</t>
  </si>
  <si>
    <t>Васильева Ю.В.</t>
  </si>
  <si>
    <t>Зайцева А.В.</t>
  </si>
  <si>
    <t>Абдульманов Д.А.</t>
  </si>
  <si>
    <t>Смирнова В.Э.</t>
  </si>
  <si>
    <t>Тошерев Н.С.</t>
  </si>
  <si>
    <t>Байдаченко В.Ю.</t>
  </si>
  <si>
    <t>Тонконогих А.О.</t>
  </si>
  <si>
    <t>Давлетова А.М.</t>
  </si>
  <si>
    <t>Архипова В.А.</t>
  </si>
  <si>
    <t>Жайворонок Е.Е.</t>
  </si>
  <si>
    <t>УтебалиевР.А.</t>
  </si>
  <si>
    <t>Утаралина А.Р.</t>
  </si>
  <si>
    <t>Московская Л.В.</t>
  </si>
  <si>
    <t>Уразалина К.М.</t>
  </si>
  <si>
    <t>Жангазиева Б.О.</t>
  </si>
  <si>
    <t>Тургумбаева А.Н.</t>
  </si>
  <si>
    <t>Светлова Д.С.</t>
  </si>
  <si>
    <t>Меркулова Л.В.</t>
  </si>
  <si>
    <t>Абзбаева С.С.</t>
  </si>
  <si>
    <t>Ванюкова А.В.</t>
  </si>
  <si>
    <t>Гареева В.В.</t>
  </si>
  <si>
    <t>Кугот Д.О.</t>
  </si>
  <si>
    <t>Дементьева А.В.</t>
  </si>
  <si>
    <t>Иванова С.С.</t>
  </si>
  <si>
    <t>Антипина И.А.</t>
  </si>
  <si>
    <t>Скороварова А.В.</t>
  </si>
  <si>
    <t>Ноздрина Е.Н.</t>
  </si>
  <si>
    <t>Быков Е.В.</t>
  </si>
  <si>
    <t>Вишневская И.А.</t>
  </si>
  <si>
    <t>Носенко А.В.</t>
  </si>
  <si>
    <t>ВасильеваУ.Ю.</t>
  </si>
  <si>
    <t>Иванова О.В.</t>
  </si>
  <si>
    <t>Кузнецова В.С.</t>
  </si>
  <si>
    <t>Асабина Д.В.</t>
  </si>
  <si>
    <t>Юлушева Д.А.</t>
  </si>
  <si>
    <t>Мунасипова А.И.</t>
  </si>
  <si>
    <t>Погребнова Я.В.</t>
  </si>
  <si>
    <t>Цветкова Ю.А.</t>
  </si>
  <si>
    <t>Теплов Д.А.</t>
  </si>
  <si>
    <t>Киреева Д.П.</t>
  </si>
  <si>
    <t>Андюкаева Н.Л.</t>
  </si>
  <si>
    <t>Белалова А.Ф.</t>
  </si>
  <si>
    <t>Чумак Ю.И.</t>
  </si>
  <si>
    <t>Горностаева Н.А.</t>
  </si>
  <si>
    <t>Коворотняя П.С.</t>
  </si>
  <si>
    <t>Набаева Д.Г.</t>
  </si>
  <si>
    <t>Уралбаев М.Ж.</t>
  </si>
  <si>
    <t>Зенкина Ю.В.</t>
  </si>
  <si>
    <t>Харламова П.С.</t>
  </si>
  <si>
    <t>Перевезенцева А.А.</t>
  </si>
  <si>
    <t>Гаманова Н.В.</t>
  </si>
  <si>
    <t>Неверова А.Д.</t>
  </si>
  <si>
    <t>Муравьева Е.В.</t>
  </si>
  <si>
    <t>Котлубаева Э.Ю.</t>
  </si>
  <si>
    <t>Мустафина Д.Р.</t>
  </si>
  <si>
    <t>Горшенина А.В.</t>
  </si>
  <si>
    <t>Квитко П.А.</t>
  </si>
  <si>
    <t>Цикановская Ю.М.</t>
  </si>
  <si>
    <t>приз</t>
  </si>
  <si>
    <t>Романенкова Я.С.</t>
  </si>
  <si>
    <t>Гордейчик Н.А.</t>
  </si>
  <si>
    <t>Брылев Д.И</t>
  </si>
  <si>
    <t>Кудинова В.И.</t>
  </si>
  <si>
    <t>Максимова Ю.О.</t>
  </si>
  <si>
    <t>Ахметова А.А.</t>
  </si>
  <si>
    <t>Кузнецов В.С.</t>
  </si>
  <si>
    <t>Пономарев В.М.</t>
  </si>
  <si>
    <t>Башбаева И.Б.</t>
  </si>
  <si>
    <t>Вахитова Р.Н.</t>
  </si>
  <si>
    <t>Хамидулина Л.Р.</t>
  </si>
  <si>
    <t>Смирнов С.И.</t>
  </si>
  <si>
    <t>Байбулатова Л.Р.</t>
  </si>
  <si>
    <t>Царева Т.А.</t>
  </si>
  <si>
    <t>Нуришов Н.К.</t>
  </si>
  <si>
    <t>Аметова Э.И.</t>
  </si>
  <si>
    <t>Булычев В.И.</t>
  </si>
  <si>
    <t>Смолинский М.С.</t>
  </si>
  <si>
    <t>Чебагина Н.С.</t>
  </si>
  <si>
    <t>Рыдлева В.С.</t>
  </si>
  <si>
    <t>Сайфутдинов Ф.Р.</t>
  </si>
  <si>
    <t>Мергалиева А.М.</t>
  </si>
  <si>
    <t>Гришина М.А.</t>
  </si>
  <si>
    <t>Мезина Е.Ю.</t>
  </si>
  <si>
    <t>Семененко В.П.</t>
  </si>
  <si>
    <t>Перехрест Е.А.</t>
  </si>
  <si>
    <t>Ибрагимова А.А.</t>
  </si>
  <si>
    <t>Селиверстова В.Ю.</t>
  </si>
  <si>
    <t>Стеняева М.Д.</t>
  </si>
  <si>
    <t>Матвеева Е.В.</t>
  </si>
  <si>
    <t>Горбунов Д.А.</t>
  </si>
  <si>
    <t>Хакимова А.К.</t>
  </si>
  <si>
    <t>Шкунова С.С.</t>
  </si>
  <si>
    <t>Арик В.И.</t>
  </si>
  <si>
    <t>Харабрина Е.В.</t>
  </si>
  <si>
    <t>Бунина В.А.</t>
  </si>
  <si>
    <t>Абоимова А.И.</t>
  </si>
  <si>
    <t>Сазонова А.Н.</t>
  </si>
  <si>
    <t>Сукманюк Е.О.</t>
  </si>
  <si>
    <t>Юдина В.А.</t>
  </si>
  <si>
    <t xml:space="preserve">Мурадов С. Н. </t>
  </si>
  <si>
    <t>Абуков А.А..</t>
  </si>
  <si>
    <t>Примаков В.С.</t>
  </si>
  <si>
    <t>Андреянова А.А.</t>
  </si>
  <si>
    <t>Апрелева Е.В.</t>
  </si>
  <si>
    <t>Осаулко Д.Ю.</t>
  </si>
  <si>
    <t>Чикунов А.П.</t>
  </si>
  <si>
    <t>Результаты школьников11 класса, принявших участие в Олимпиаде по химии «Первые шаги в медицину»2014 – 2015 гг.</t>
  </si>
  <si>
    <t>Место</t>
  </si>
  <si>
    <t>участник</t>
  </si>
  <si>
    <t>призер</t>
  </si>
  <si>
    <t>Результаты школьников 10 класса, принявших участие в  Олимпиаде по химии «Первые шаги в медицину»2014 – 2015 гг.</t>
  </si>
  <si>
    <t>Михайлова Ю.В.</t>
  </si>
  <si>
    <t>Дымова Ю.Е.</t>
  </si>
  <si>
    <t>Каримова Р.Р.</t>
  </si>
  <si>
    <t>Волгин И.И.</t>
  </si>
  <si>
    <t>Забелло Е.Д.</t>
  </si>
  <si>
    <t>Хакимов Т.М.</t>
  </si>
  <si>
    <t>Дымова О.Е.</t>
  </si>
  <si>
    <t>Козлов С.С.</t>
  </si>
  <si>
    <t>Уханова Ю.И.</t>
  </si>
  <si>
    <t>Герасимова М.Ю.</t>
  </si>
  <si>
    <t>Жукова А.В.</t>
  </si>
  <si>
    <t>Петерс К.Г.</t>
  </si>
  <si>
    <t>Абдрахманова Ж.А.</t>
  </si>
  <si>
    <t>Кречетова И.Л.</t>
  </si>
  <si>
    <t>Мандрик А.В.</t>
  </si>
  <si>
    <t>Тешкова Ю.Ю.</t>
  </si>
  <si>
    <t>Филатов Н.Д.</t>
  </si>
  <si>
    <t>Саблина Д.А.</t>
  </si>
  <si>
    <t>Ергабылова А.Е.</t>
  </si>
  <si>
    <t>Бектабанова А.И.</t>
  </si>
  <si>
    <t>Морозова К.Ю.</t>
  </si>
  <si>
    <t>Титов П.С.</t>
  </si>
  <si>
    <t>Кенес Ш. С.</t>
  </si>
  <si>
    <t>Демина А. А.</t>
  </si>
  <si>
    <t>Шмелёва Ю.С.</t>
  </si>
  <si>
    <t>Сырова А.В.</t>
  </si>
  <si>
    <t>Мулач М.И.</t>
  </si>
  <si>
    <t>Такутдинов А.Р.</t>
  </si>
  <si>
    <t>Хапизов Ж.М.</t>
  </si>
  <si>
    <t>Срыбная Д.П.</t>
  </si>
  <si>
    <t>Гафарова А.А.</t>
  </si>
  <si>
    <t>Бакиева Э.А.</t>
  </si>
  <si>
    <t>Завацкая Е.Г.</t>
  </si>
  <si>
    <t>Мурзакова И.В.</t>
  </si>
  <si>
    <t>Александрова О.Б.</t>
  </si>
  <si>
    <t>Корченкова А.И.</t>
  </si>
  <si>
    <t>Юдин А.А.</t>
  </si>
  <si>
    <t>Щербакова Д.А.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</si>
</sst>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  <numFmt numFmtId="194" formatCode="0.000"/>
    <numFmt numFmtId="195" formatCode="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 vertical="center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left" vertical="justify" wrapText="1"/>
    </xf>
    <xf numFmtId="0" fontId="1" fillId="24" borderId="10" xfId="0" applyFont="1" applyFill="1" applyBorder="1" applyAlignment="1">
      <alignment vertical="top" wrapText="1"/>
    </xf>
    <xf numFmtId="0" fontId="0" fillId="24" borderId="10" xfId="0" applyFill="1" applyBorder="1" applyAlignment="1">
      <alignment horizont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/>
    </xf>
    <xf numFmtId="1" fontId="1" fillId="24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justify" wrapText="1"/>
    </xf>
    <xf numFmtId="0" fontId="0" fillId="24" borderId="11" xfId="0" applyFill="1" applyBorder="1" applyAlignment="1">
      <alignment horizontal="center" vertical="center"/>
    </xf>
    <xf numFmtId="1" fontId="0" fillId="24" borderId="11" xfId="0" applyNumberForma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vertical="center" wrapText="1" readingOrder="1"/>
    </xf>
    <xf numFmtId="2" fontId="0" fillId="24" borderId="11" xfId="0" applyNumberForma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SheetLayoutView="100" zoomScalePageLayoutView="0" workbookViewId="0" topLeftCell="A1">
      <selection activeCell="B53" sqref="B53"/>
    </sheetView>
  </sheetViews>
  <sheetFormatPr defaultColWidth="9.140625" defaultRowHeight="12.75"/>
  <cols>
    <col min="1" max="1" width="4.140625" style="1" customWidth="1"/>
    <col min="2" max="2" width="36.28125" style="0" customWidth="1"/>
    <col min="3" max="3" width="8.57421875" style="1" customWidth="1"/>
    <col min="4" max="4" width="46.7109375" style="0" customWidth="1"/>
    <col min="5" max="5" width="10.00390625" style="1" customWidth="1"/>
    <col min="6" max="6" width="9.28125" style="1" customWidth="1"/>
    <col min="7" max="7" width="11.421875" style="1" customWidth="1"/>
    <col min="8" max="8" width="10.28125" style="0" customWidth="1"/>
  </cols>
  <sheetData>
    <row r="1" spans="1:8" ht="14.25">
      <c r="A1" s="6" t="s">
        <v>231</v>
      </c>
      <c r="B1" s="6"/>
      <c r="C1" s="6"/>
      <c r="D1" s="6"/>
      <c r="E1" s="6"/>
      <c r="F1" s="6"/>
      <c r="G1" s="6"/>
      <c r="H1" s="7"/>
    </row>
    <row r="2" spans="1:7" ht="12.75">
      <c r="A2" s="4"/>
      <c r="B2" s="5"/>
      <c r="C2" s="4"/>
      <c r="D2" s="5"/>
      <c r="E2" s="4"/>
      <c r="F2" s="4"/>
      <c r="G2" s="4"/>
    </row>
    <row r="3" spans="1:10" ht="85.5">
      <c r="A3" s="16" t="s">
        <v>0</v>
      </c>
      <c r="B3" s="16" t="s">
        <v>1</v>
      </c>
      <c r="C3" s="16" t="s">
        <v>2</v>
      </c>
      <c r="D3" s="16" t="s">
        <v>3</v>
      </c>
      <c r="E3" s="16" t="s">
        <v>6</v>
      </c>
      <c r="F3" s="16" t="s">
        <v>7</v>
      </c>
      <c r="G3" s="16" t="s">
        <v>4</v>
      </c>
      <c r="H3" s="17" t="s">
        <v>107</v>
      </c>
      <c r="I3" s="17" t="s">
        <v>108</v>
      </c>
      <c r="J3" s="16" t="s">
        <v>228</v>
      </c>
    </row>
    <row r="4" spans="1:10" ht="31.5">
      <c r="A4" s="9">
        <v>1</v>
      </c>
      <c r="B4" s="10" t="s">
        <v>109</v>
      </c>
      <c r="C4" s="9">
        <v>10</v>
      </c>
      <c r="D4" s="11" t="s">
        <v>95</v>
      </c>
      <c r="E4" s="9">
        <v>84</v>
      </c>
      <c r="F4" s="9">
        <f aca="true" t="shared" si="0" ref="F4:F34">E4/0.87</f>
        <v>96.55172413793103</v>
      </c>
      <c r="G4" s="9">
        <v>54</v>
      </c>
      <c r="H4" s="15">
        <f aca="true" t="shared" si="1" ref="H4:H34">(G4/60)*100</f>
        <v>90</v>
      </c>
      <c r="I4" s="15">
        <f aca="true" t="shared" si="2" ref="I4:I34">(F4+H4)/2</f>
        <v>93.27586206896552</v>
      </c>
      <c r="J4" s="38">
        <v>1</v>
      </c>
    </row>
    <row r="5" spans="1:10" ht="15.75">
      <c r="A5" s="9">
        <v>2</v>
      </c>
      <c r="B5" s="10" t="s">
        <v>110</v>
      </c>
      <c r="C5" s="9">
        <v>10</v>
      </c>
      <c r="D5" s="11" t="s">
        <v>54</v>
      </c>
      <c r="E5" s="9">
        <v>83.5</v>
      </c>
      <c r="F5" s="9">
        <f t="shared" si="0"/>
        <v>95.97701149425288</v>
      </c>
      <c r="G5" s="9">
        <v>48.5</v>
      </c>
      <c r="H5" s="15">
        <f t="shared" si="1"/>
        <v>80.83333333333333</v>
      </c>
      <c r="I5" s="15">
        <f t="shared" si="2"/>
        <v>88.40517241379311</v>
      </c>
      <c r="J5" s="38">
        <v>2</v>
      </c>
    </row>
    <row r="6" spans="1:10" ht="15.75">
      <c r="A6" s="9">
        <v>3</v>
      </c>
      <c r="B6" s="10" t="s">
        <v>111</v>
      </c>
      <c r="C6" s="9">
        <v>10</v>
      </c>
      <c r="D6" s="11" t="s">
        <v>28</v>
      </c>
      <c r="E6" s="9">
        <v>84</v>
      </c>
      <c r="F6" s="9">
        <f t="shared" si="0"/>
        <v>96.55172413793103</v>
      </c>
      <c r="G6" s="9">
        <v>47</v>
      </c>
      <c r="H6" s="15">
        <f t="shared" si="1"/>
        <v>78.33333333333333</v>
      </c>
      <c r="I6" s="15">
        <f t="shared" si="2"/>
        <v>87.44252873563218</v>
      </c>
      <c r="J6" s="38">
        <v>3</v>
      </c>
    </row>
    <row r="7" spans="1:10" ht="31.5">
      <c r="A7" s="9">
        <v>4</v>
      </c>
      <c r="B7" s="10" t="s">
        <v>112</v>
      </c>
      <c r="C7" s="9">
        <v>10</v>
      </c>
      <c r="D7" s="11" t="s">
        <v>53</v>
      </c>
      <c r="E7" s="9">
        <v>78</v>
      </c>
      <c r="F7" s="9">
        <f t="shared" si="0"/>
        <v>89.65517241379311</v>
      </c>
      <c r="G7" s="9">
        <v>50</v>
      </c>
      <c r="H7" s="15">
        <f t="shared" si="1"/>
        <v>83.33333333333334</v>
      </c>
      <c r="I7" s="15">
        <f t="shared" si="2"/>
        <v>86.49425287356323</v>
      </c>
      <c r="J7" s="38" t="s">
        <v>230</v>
      </c>
    </row>
    <row r="8" spans="1:10" ht="31.5">
      <c r="A8" s="9">
        <v>5</v>
      </c>
      <c r="B8" s="10" t="s">
        <v>113</v>
      </c>
      <c r="C8" s="9">
        <v>10</v>
      </c>
      <c r="D8" s="11" t="s">
        <v>47</v>
      </c>
      <c r="E8" s="9">
        <v>80</v>
      </c>
      <c r="F8" s="9">
        <f t="shared" si="0"/>
        <v>91.95402298850574</v>
      </c>
      <c r="G8" s="9">
        <v>48</v>
      </c>
      <c r="H8" s="15">
        <f t="shared" si="1"/>
        <v>80</v>
      </c>
      <c r="I8" s="15">
        <f t="shared" si="2"/>
        <v>85.97701149425288</v>
      </c>
      <c r="J8" s="38" t="s">
        <v>230</v>
      </c>
    </row>
    <row r="9" spans="1:10" ht="31.5">
      <c r="A9" s="9">
        <v>6</v>
      </c>
      <c r="B9" s="10" t="s">
        <v>114</v>
      </c>
      <c r="C9" s="9">
        <v>10</v>
      </c>
      <c r="D9" s="11" t="s">
        <v>77</v>
      </c>
      <c r="E9" s="9">
        <v>82.5</v>
      </c>
      <c r="F9" s="9">
        <f t="shared" si="0"/>
        <v>94.82758620689656</v>
      </c>
      <c r="G9" s="9">
        <v>45</v>
      </c>
      <c r="H9" s="15">
        <f t="shared" si="1"/>
        <v>75</v>
      </c>
      <c r="I9" s="15">
        <f t="shared" si="2"/>
        <v>84.91379310344828</v>
      </c>
      <c r="J9" s="38" t="s">
        <v>230</v>
      </c>
    </row>
    <row r="10" spans="1:10" ht="31.5">
      <c r="A10" s="9">
        <v>7</v>
      </c>
      <c r="B10" s="10" t="s">
        <v>115</v>
      </c>
      <c r="C10" s="9">
        <v>10</v>
      </c>
      <c r="D10" s="11" t="s">
        <v>35</v>
      </c>
      <c r="E10" s="9">
        <v>86</v>
      </c>
      <c r="F10" s="9">
        <f t="shared" si="0"/>
        <v>98.85057471264368</v>
      </c>
      <c r="G10" s="9">
        <v>41</v>
      </c>
      <c r="H10" s="15">
        <f t="shared" si="1"/>
        <v>68.33333333333333</v>
      </c>
      <c r="I10" s="15">
        <f t="shared" si="2"/>
        <v>83.5919540229885</v>
      </c>
      <c r="J10" s="38" t="s">
        <v>230</v>
      </c>
    </row>
    <row r="11" spans="1:10" ht="31.5">
      <c r="A11" s="9">
        <v>8</v>
      </c>
      <c r="B11" s="10" t="s">
        <v>116</v>
      </c>
      <c r="C11" s="9">
        <v>10</v>
      </c>
      <c r="D11" s="11" t="s">
        <v>78</v>
      </c>
      <c r="E11" s="9">
        <v>83.5</v>
      </c>
      <c r="F11" s="9">
        <f t="shared" si="0"/>
        <v>95.97701149425288</v>
      </c>
      <c r="G11" s="9">
        <v>42</v>
      </c>
      <c r="H11" s="15">
        <f t="shared" si="1"/>
        <v>70</v>
      </c>
      <c r="I11" s="15">
        <f t="shared" si="2"/>
        <v>82.98850574712644</v>
      </c>
      <c r="J11" s="38" t="s">
        <v>230</v>
      </c>
    </row>
    <row r="12" spans="1:10" ht="47.25">
      <c r="A12" s="9">
        <v>10</v>
      </c>
      <c r="B12" s="10" t="s">
        <v>117</v>
      </c>
      <c r="C12" s="9">
        <v>10</v>
      </c>
      <c r="D12" s="11" t="s">
        <v>37</v>
      </c>
      <c r="E12" s="9">
        <v>84</v>
      </c>
      <c r="F12" s="9">
        <f t="shared" si="0"/>
        <v>96.55172413793103</v>
      </c>
      <c r="G12" s="9">
        <v>41</v>
      </c>
      <c r="H12" s="15">
        <f t="shared" si="1"/>
        <v>68.33333333333333</v>
      </c>
      <c r="I12" s="15">
        <f t="shared" si="2"/>
        <v>82.44252873563218</v>
      </c>
      <c r="J12" s="38" t="s">
        <v>230</v>
      </c>
    </row>
    <row r="13" spans="1:10" ht="31.5">
      <c r="A13" s="9">
        <v>11</v>
      </c>
      <c r="B13" s="10" t="s">
        <v>118</v>
      </c>
      <c r="C13" s="9">
        <v>10</v>
      </c>
      <c r="D13" s="11" t="s">
        <v>78</v>
      </c>
      <c r="E13" s="9">
        <v>79</v>
      </c>
      <c r="F13" s="9">
        <f t="shared" si="0"/>
        <v>90.80459770114942</v>
      </c>
      <c r="G13" s="9">
        <v>44</v>
      </c>
      <c r="H13" s="15">
        <f t="shared" si="1"/>
        <v>73.33333333333333</v>
      </c>
      <c r="I13" s="15">
        <f t="shared" si="2"/>
        <v>82.06896551724137</v>
      </c>
      <c r="J13" s="38" t="s">
        <v>230</v>
      </c>
    </row>
    <row r="14" spans="1:10" ht="47.25">
      <c r="A14" s="9">
        <v>12</v>
      </c>
      <c r="B14" s="10" t="s">
        <v>119</v>
      </c>
      <c r="C14" s="9">
        <v>10</v>
      </c>
      <c r="D14" s="11" t="s">
        <v>37</v>
      </c>
      <c r="E14" s="9">
        <v>79</v>
      </c>
      <c r="F14" s="9">
        <f t="shared" si="0"/>
        <v>90.80459770114942</v>
      </c>
      <c r="G14" s="9">
        <v>43</v>
      </c>
      <c r="H14" s="15">
        <f t="shared" si="1"/>
        <v>71.66666666666667</v>
      </c>
      <c r="I14" s="15">
        <f t="shared" si="2"/>
        <v>81.23563218390805</v>
      </c>
      <c r="J14" s="38" t="s">
        <v>230</v>
      </c>
    </row>
    <row r="15" spans="1:10" ht="47.25">
      <c r="A15" s="9">
        <v>13</v>
      </c>
      <c r="B15" s="10" t="s">
        <v>106</v>
      </c>
      <c r="C15" s="12">
        <v>10</v>
      </c>
      <c r="D15" s="11" t="s">
        <v>37</v>
      </c>
      <c r="E15" s="12">
        <v>72.5</v>
      </c>
      <c r="F15" s="9">
        <f t="shared" si="0"/>
        <v>83.33333333333333</v>
      </c>
      <c r="G15" s="12">
        <v>46.5</v>
      </c>
      <c r="H15" s="15">
        <f t="shared" si="1"/>
        <v>77.5</v>
      </c>
      <c r="I15" s="15">
        <f t="shared" si="2"/>
        <v>80.41666666666666</v>
      </c>
      <c r="J15" s="38" t="s">
        <v>230</v>
      </c>
    </row>
    <row r="16" spans="1:10" ht="31.5">
      <c r="A16" s="9">
        <v>14</v>
      </c>
      <c r="B16" s="10" t="s">
        <v>120</v>
      </c>
      <c r="C16" s="9">
        <v>10</v>
      </c>
      <c r="D16" s="11" t="s">
        <v>56</v>
      </c>
      <c r="E16" s="9">
        <v>78</v>
      </c>
      <c r="F16" s="9">
        <f t="shared" si="0"/>
        <v>89.65517241379311</v>
      </c>
      <c r="G16" s="9">
        <v>41.5</v>
      </c>
      <c r="H16" s="15">
        <f t="shared" si="1"/>
        <v>69.16666666666667</v>
      </c>
      <c r="I16" s="15">
        <f t="shared" si="2"/>
        <v>79.41091954022988</v>
      </c>
      <c r="J16" s="38" t="s">
        <v>229</v>
      </c>
    </row>
    <row r="17" spans="1:10" ht="31.5">
      <c r="A17" s="9">
        <v>15</v>
      </c>
      <c r="B17" s="10" t="s">
        <v>121</v>
      </c>
      <c r="C17" s="9">
        <v>10</v>
      </c>
      <c r="D17" s="11" t="s">
        <v>78</v>
      </c>
      <c r="E17" s="9">
        <v>78</v>
      </c>
      <c r="F17" s="9">
        <f t="shared" si="0"/>
        <v>89.65517241379311</v>
      </c>
      <c r="G17" s="9">
        <v>41.5</v>
      </c>
      <c r="H17" s="15">
        <f t="shared" si="1"/>
        <v>69.16666666666667</v>
      </c>
      <c r="I17" s="15">
        <f t="shared" si="2"/>
        <v>79.41091954022988</v>
      </c>
      <c r="J17" s="38" t="s">
        <v>229</v>
      </c>
    </row>
    <row r="18" spans="1:10" ht="31.5">
      <c r="A18" s="9">
        <v>16</v>
      </c>
      <c r="B18" s="10" t="s">
        <v>122</v>
      </c>
      <c r="C18" s="9">
        <v>10</v>
      </c>
      <c r="D18" s="11" t="s">
        <v>78</v>
      </c>
      <c r="E18" s="9">
        <v>78</v>
      </c>
      <c r="F18" s="9">
        <f t="shared" si="0"/>
        <v>89.65517241379311</v>
      </c>
      <c r="G18" s="9">
        <v>41.5</v>
      </c>
      <c r="H18" s="15">
        <f t="shared" si="1"/>
        <v>69.16666666666667</v>
      </c>
      <c r="I18" s="15">
        <f t="shared" si="2"/>
        <v>79.41091954022988</v>
      </c>
      <c r="J18" s="38" t="s">
        <v>229</v>
      </c>
    </row>
    <row r="19" spans="1:10" ht="47.25">
      <c r="A19" s="9">
        <v>17</v>
      </c>
      <c r="B19" s="10" t="s">
        <v>123</v>
      </c>
      <c r="C19" s="9">
        <v>10</v>
      </c>
      <c r="D19" s="11" t="s">
        <v>37</v>
      </c>
      <c r="E19" s="9">
        <v>81.5</v>
      </c>
      <c r="F19" s="9">
        <f t="shared" si="0"/>
        <v>93.67816091954023</v>
      </c>
      <c r="G19" s="9">
        <v>39</v>
      </c>
      <c r="H19" s="15">
        <f t="shared" si="1"/>
        <v>65</v>
      </c>
      <c r="I19" s="15">
        <f t="shared" si="2"/>
        <v>79.33908045977012</v>
      </c>
      <c r="J19" s="38" t="s">
        <v>229</v>
      </c>
    </row>
    <row r="20" spans="1:10" ht="31.5">
      <c r="A20" s="9">
        <v>18</v>
      </c>
      <c r="B20" s="10" t="s">
        <v>124</v>
      </c>
      <c r="C20" s="9">
        <v>10</v>
      </c>
      <c r="D20" s="11" t="s">
        <v>61</v>
      </c>
      <c r="E20" s="9">
        <v>72</v>
      </c>
      <c r="F20" s="9">
        <f t="shared" si="0"/>
        <v>82.75862068965517</v>
      </c>
      <c r="G20" s="9">
        <v>45</v>
      </c>
      <c r="H20" s="15">
        <f t="shared" si="1"/>
        <v>75</v>
      </c>
      <c r="I20" s="15">
        <f t="shared" si="2"/>
        <v>78.87931034482759</v>
      </c>
      <c r="J20" s="38" t="s">
        <v>229</v>
      </c>
    </row>
    <row r="21" spans="1:10" ht="31.5">
      <c r="A21" s="9">
        <v>19</v>
      </c>
      <c r="B21" s="10" t="s">
        <v>125</v>
      </c>
      <c r="C21" s="9">
        <v>10</v>
      </c>
      <c r="D21" s="11" t="s">
        <v>56</v>
      </c>
      <c r="E21" s="9">
        <v>76</v>
      </c>
      <c r="F21" s="9">
        <f t="shared" si="0"/>
        <v>87.35632183908046</v>
      </c>
      <c r="G21" s="9">
        <v>42</v>
      </c>
      <c r="H21" s="15">
        <f t="shared" si="1"/>
        <v>70</v>
      </c>
      <c r="I21" s="15">
        <f t="shared" si="2"/>
        <v>78.67816091954023</v>
      </c>
      <c r="J21" s="38" t="s">
        <v>229</v>
      </c>
    </row>
    <row r="22" spans="1:10" ht="31.5">
      <c r="A22" s="9">
        <v>20</v>
      </c>
      <c r="B22" s="10" t="s">
        <v>126</v>
      </c>
      <c r="C22" s="9">
        <v>10</v>
      </c>
      <c r="D22" s="11" t="s">
        <v>58</v>
      </c>
      <c r="E22" s="9">
        <v>78.5</v>
      </c>
      <c r="F22" s="9">
        <f t="shared" si="0"/>
        <v>90.22988505747126</v>
      </c>
      <c r="G22" s="9">
        <v>40</v>
      </c>
      <c r="H22" s="15">
        <f t="shared" si="1"/>
        <v>66.66666666666666</v>
      </c>
      <c r="I22" s="15">
        <f t="shared" si="2"/>
        <v>78.44827586206895</v>
      </c>
      <c r="J22" s="38" t="s">
        <v>229</v>
      </c>
    </row>
    <row r="23" spans="1:10" ht="31.5">
      <c r="A23" s="9">
        <v>21</v>
      </c>
      <c r="B23" s="10" t="s">
        <v>127</v>
      </c>
      <c r="C23" s="9">
        <v>10</v>
      </c>
      <c r="D23" s="11" t="s">
        <v>56</v>
      </c>
      <c r="E23" s="9">
        <v>78</v>
      </c>
      <c r="F23" s="9">
        <f t="shared" si="0"/>
        <v>89.65517241379311</v>
      </c>
      <c r="G23" s="9">
        <v>40</v>
      </c>
      <c r="H23" s="15">
        <f t="shared" si="1"/>
        <v>66.66666666666666</v>
      </c>
      <c r="I23" s="15">
        <f t="shared" si="2"/>
        <v>78.16091954022988</v>
      </c>
      <c r="J23" s="38" t="s">
        <v>229</v>
      </c>
    </row>
    <row r="24" spans="1:10" ht="31.5">
      <c r="A24" s="9">
        <v>22</v>
      </c>
      <c r="B24" s="10" t="s">
        <v>128</v>
      </c>
      <c r="C24" s="9">
        <v>10</v>
      </c>
      <c r="D24" s="11" t="s">
        <v>56</v>
      </c>
      <c r="E24" s="9">
        <v>79</v>
      </c>
      <c r="F24" s="9">
        <f t="shared" si="0"/>
        <v>90.80459770114942</v>
      </c>
      <c r="G24" s="9">
        <v>39</v>
      </c>
      <c r="H24" s="15">
        <f t="shared" si="1"/>
        <v>65</v>
      </c>
      <c r="I24" s="15">
        <f t="shared" si="2"/>
        <v>77.90229885057471</v>
      </c>
      <c r="J24" s="38" t="s">
        <v>229</v>
      </c>
    </row>
    <row r="25" spans="1:10" ht="15.75">
      <c r="A25" s="9">
        <v>23</v>
      </c>
      <c r="B25" s="10" t="s">
        <v>129</v>
      </c>
      <c r="C25" s="9">
        <v>10</v>
      </c>
      <c r="D25" s="11" t="s">
        <v>33</v>
      </c>
      <c r="E25" s="9">
        <v>77</v>
      </c>
      <c r="F25" s="9">
        <f t="shared" si="0"/>
        <v>88.50574712643679</v>
      </c>
      <c r="G25" s="9">
        <v>38</v>
      </c>
      <c r="H25" s="15">
        <f t="shared" si="1"/>
        <v>63.33333333333333</v>
      </c>
      <c r="I25" s="15">
        <f t="shared" si="2"/>
        <v>75.91954022988506</v>
      </c>
      <c r="J25" s="38" t="s">
        <v>229</v>
      </c>
    </row>
    <row r="26" spans="1:10" ht="31.5">
      <c r="A26" s="9">
        <v>24</v>
      </c>
      <c r="B26" s="10" t="s">
        <v>130</v>
      </c>
      <c r="C26" s="9">
        <v>10</v>
      </c>
      <c r="D26" s="11" t="s">
        <v>56</v>
      </c>
      <c r="E26" s="9">
        <v>81</v>
      </c>
      <c r="F26" s="9">
        <f t="shared" si="0"/>
        <v>93.10344827586206</v>
      </c>
      <c r="G26" s="9">
        <v>35</v>
      </c>
      <c r="H26" s="15">
        <f t="shared" si="1"/>
        <v>58.333333333333336</v>
      </c>
      <c r="I26" s="15">
        <f t="shared" si="2"/>
        <v>75.7183908045977</v>
      </c>
      <c r="J26" s="38" t="s">
        <v>229</v>
      </c>
    </row>
    <row r="27" spans="1:10" ht="31.5">
      <c r="A27" s="9">
        <v>25</v>
      </c>
      <c r="B27" s="10" t="s">
        <v>131</v>
      </c>
      <c r="C27" s="9">
        <v>10</v>
      </c>
      <c r="D27" s="11" t="s">
        <v>56</v>
      </c>
      <c r="E27" s="9">
        <v>82</v>
      </c>
      <c r="F27" s="9">
        <f t="shared" si="0"/>
        <v>94.25287356321839</v>
      </c>
      <c r="G27" s="9">
        <v>33</v>
      </c>
      <c r="H27" s="15">
        <f t="shared" si="1"/>
        <v>55.00000000000001</v>
      </c>
      <c r="I27" s="15">
        <f t="shared" si="2"/>
        <v>74.6264367816092</v>
      </c>
      <c r="J27" s="38" t="s">
        <v>229</v>
      </c>
    </row>
    <row r="28" spans="1:10" ht="15.75">
      <c r="A28" s="9">
        <v>26</v>
      </c>
      <c r="B28" s="10" t="s">
        <v>132</v>
      </c>
      <c r="C28" s="9">
        <v>10</v>
      </c>
      <c r="D28" s="11" t="s">
        <v>75</v>
      </c>
      <c r="E28" s="9">
        <v>81.5</v>
      </c>
      <c r="F28" s="9">
        <f t="shared" si="0"/>
        <v>93.67816091954023</v>
      </c>
      <c r="G28" s="9">
        <v>32</v>
      </c>
      <c r="H28" s="15">
        <f t="shared" si="1"/>
        <v>53.333333333333336</v>
      </c>
      <c r="I28" s="15">
        <f t="shared" si="2"/>
        <v>73.50574712643679</v>
      </c>
      <c r="J28" s="38" t="s">
        <v>229</v>
      </c>
    </row>
    <row r="29" spans="1:10" ht="31.5">
      <c r="A29" s="9">
        <v>27</v>
      </c>
      <c r="B29" s="10" t="s">
        <v>133</v>
      </c>
      <c r="C29" s="9">
        <v>10</v>
      </c>
      <c r="D29" s="11" t="s">
        <v>47</v>
      </c>
      <c r="E29" s="9">
        <v>80.5</v>
      </c>
      <c r="F29" s="9">
        <f t="shared" si="0"/>
        <v>92.52873563218391</v>
      </c>
      <c r="G29" s="9">
        <v>32</v>
      </c>
      <c r="H29" s="15">
        <f t="shared" si="1"/>
        <v>53.333333333333336</v>
      </c>
      <c r="I29" s="15">
        <f t="shared" si="2"/>
        <v>72.93103448275862</v>
      </c>
      <c r="J29" s="38" t="s">
        <v>229</v>
      </c>
    </row>
    <row r="30" spans="1:10" ht="31.5">
      <c r="A30" s="9">
        <v>28</v>
      </c>
      <c r="B30" s="10" t="s">
        <v>134</v>
      </c>
      <c r="C30" s="9">
        <v>10</v>
      </c>
      <c r="D30" s="11" t="s">
        <v>78</v>
      </c>
      <c r="E30" s="9">
        <v>79</v>
      </c>
      <c r="F30" s="9">
        <f t="shared" si="0"/>
        <v>90.80459770114942</v>
      </c>
      <c r="G30" s="9">
        <v>32.5</v>
      </c>
      <c r="H30" s="15">
        <f t="shared" si="1"/>
        <v>54.166666666666664</v>
      </c>
      <c r="I30" s="15">
        <f t="shared" si="2"/>
        <v>72.48563218390804</v>
      </c>
      <c r="J30" s="38" t="s">
        <v>229</v>
      </c>
    </row>
    <row r="31" spans="1:10" ht="47.25">
      <c r="A31" s="9">
        <v>29</v>
      </c>
      <c r="B31" s="10" t="s">
        <v>135</v>
      </c>
      <c r="C31" s="9">
        <v>10</v>
      </c>
      <c r="D31" s="11" t="s">
        <v>37</v>
      </c>
      <c r="E31" s="9">
        <v>79</v>
      </c>
      <c r="F31" s="9">
        <f t="shared" si="0"/>
        <v>90.80459770114942</v>
      </c>
      <c r="G31" s="9">
        <v>32</v>
      </c>
      <c r="H31" s="15">
        <f t="shared" si="1"/>
        <v>53.333333333333336</v>
      </c>
      <c r="I31" s="15">
        <f t="shared" si="2"/>
        <v>72.06896551724138</v>
      </c>
      <c r="J31" s="38" t="s">
        <v>229</v>
      </c>
    </row>
    <row r="32" spans="1:10" ht="31.5">
      <c r="A32" s="9">
        <v>30</v>
      </c>
      <c r="B32" s="10" t="s">
        <v>136</v>
      </c>
      <c r="C32" s="9">
        <v>10</v>
      </c>
      <c r="D32" s="11" t="s">
        <v>78</v>
      </c>
      <c r="E32" s="9">
        <v>77.5</v>
      </c>
      <c r="F32" s="9">
        <f t="shared" si="0"/>
        <v>89.08045977011494</v>
      </c>
      <c r="G32" s="9">
        <v>33</v>
      </c>
      <c r="H32" s="15">
        <f t="shared" si="1"/>
        <v>55.00000000000001</v>
      </c>
      <c r="I32" s="15">
        <f t="shared" si="2"/>
        <v>72.04022988505747</v>
      </c>
      <c r="J32" s="38" t="s">
        <v>229</v>
      </c>
    </row>
    <row r="33" spans="1:10" ht="31.5">
      <c r="A33" s="9">
        <v>31</v>
      </c>
      <c r="B33" s="10" t="s">
        <v>137</v>
      </c>
      <c r="C33" s="9">
        <v>10</v>
      </c>
      <c r="D33" s="11" t="s">
        <v>56</v>
      </c>
      <c r="E33" s="9">
        <v>77</v>
      </c>
      <c r="F33" s="9">
        <f t="shared" si="0"/>
        <v>88.50574712643679</v>
      </c>
      <c r="G33" s="9">
        <v>33</v>
      </c>
      <c r="H33" s="15">
        <f t="shared" si="1"/>
        <v>55.00000000000001</v>
      </c>
      <c r="I33" s="15">
        <f t="shared" si="2"/>
        <v>71.7528735632184</v>
      </c>
      <c r="J33" s="38" t="s">
        <v>229</v>
      </c>
    </row>
    <row r="34" spans="1:10" ht="33" customHeight="1">
      <c r="A34" s="9">
        <v>32</v>
      </c>
      <c r="B34" s="10" t="s">
        <v>138</v>
      </c>
      <c r="C34" s="9">
        <v>10</v>
      </c>
      <c r="D34" s="11" t="s">
        <v>78</v>
      </c>
      <c r="E34" s="9">
        <v>79.5</v>
      </c>
      <c r="F34" s="9">
        <f t="shared" si="0"/>
        <v>91.37931034482759</v>
      </c>
      <c r="G34" s="9">
        <v>29</v>
      </c>
      <c r="H34" s="15">
        <f t="shared" si="1"/>
        <v>48.333333333333336</v>
      </c>
      <c r="I34" s="15">
        <f t="shared" si="2"/>
        <v>69.85632183908046</v>
      </c>
      <c r="J34" s="38" t="s">
        <v>229</v>
      </c>
    </row>
    <row r="35" spans="1:10" ht="31.5">
      <c r="A35" s="9">
        <v>33</v>
      </c>
      <c r="B35" s="10" t="s">
        <v>139</v>
      </c>
      <c r="C35" s="9">
        <v>10</v>
      </c>
      <c r="D35" s="11" t="s">
        <v>66</v>
      </c>
      <c r="E35" s="9">
        <v>81.5</v>
      </c>
      <c r="F35" s="9">
        <f aca="true" t="shared" si="3" ref="F35:F59">E35/0.87</f>
        <v>93.67816091954023</v>
      </c>
      <c r="G35" s="9">
        <v>26</v>
      </c>
      <c r="H35" s="15">
        <f aca="true" t="shared" si="4" ref="H35:H59">(G35/60)*100</f>
        <v>43.333333333333336</v>
      </c>
      <c r="I35" s="15">
        <f aca="true" t="shared" si="5" ref="I35:I59">(F35+H35)/2</f>
        <v>68.50574712643679</v>
      </c>
      <c r="J35" s="38" t="s">
        <v>229</v>
      </c>
    </row>
    <row r="36" spans="1:10" ht="31.5">
      <c r="A36" s="9">
        <v>34</v>
      </c>
      <c r="B36" s="10" t="s">
        <v>140</v>
      </c>
      <c r="C36" s="9">
        <v>10</v>
      </c>
      <c r="D36" s="11" t="s">
        <v>81</v>
      </c>
      <c r="E36" s="9">
        <v>82</v>
      </c>
      <c r="F36" s="9">
        <f t="shared" si="3"/>
        <v>94.25287356321839</v>
      </c>
      <c r="G36" s="9">
        <v>25</v>
      </c>
      <c r="H36" s="15">
        <f t="shared" si="4"/>
        <v>41.66666666666667</v>
      </c>
      <c r="I36" s="15">
        <f t="shared" si="5"/>
        <v>67.95977011494253</v>
      </c>
      <c r="J36" s="38" t="s">
        <v>229</v>
      </c>
    </row>
    <row r="37" spans="1:10" ht="47.25">
      <c r="A37" s="9">
        <v>35</v>
      </c>
      <c r="B37" s="10" t="s">
        <v>141</v>
      </c>
      <c r="C37" s="9">
        <v>10</v>
      </c>
      <c r="D37" s="11" t="s">
        <v>22</v>
      </c>
      <c r="E37" s="9">
        <v>65</v>
      </c>
      <c r="F37" s="9">
        <f t="shared" si="3"/>
        <v>74.71264367816092</v>
      </c>
      <c r="G37" s="9">
        <v>36.5</v>
      </c>
      <c r="H37" s="15">
        <f t="shared" si="4"/>
        <v>60.83333333333333</v>
      </c>
      <c r="I37" s="15">
        <f t="shared" si="5"/>
        <v>67.77298850574712</v>
      </c>
      <c r="J37" s="38" t="s">
        <v>229</v>
      </c>
    </row>
    <row r="38" spans="1:10" ht="31.5">
      <c r="A38" s="9">
        <v>36</v>
      </c>
      <c r="B38" s="10" t="s">
        <v>142</v>
      </c>
      <c r="C38" s="9">
        <v>10</v>
      </c>
      <c r="D38" s="11" t="s">
        <v>56</v>
      </c>
      <c r="E38" s="9">
        <v>78</v>
      </c>
      <c r="F38" s="9">
        <f t="shared" si="3"/>
        <v>89.65517241379311</v>
      </c>
      <c r="G38" s="9">
        <v>27</v>
      </c>
      <c r="H38" s="15">
        <f t="shared" si="4"/>
        <v>45</v>
      </c>
      <c r="I38" s="15">
        <f t="shared" si="5"/>
        <v>67.32758620689656</v>
      </c>
      <c r="J38" s="38" t="s">
        <v>229</v>
      </c>
    </row>
    <row r="39" spans="1:10" ht="51.75" customHeight="1">
      <c r="A39" s="9">
        <v>37</v>
      </c>
      <c r="B39" s="10" t="s">
        <v>143</v>
      </c>
      <c r="C39" s="9">
        <v>10</v>
      </c>
      <c r="D39" s="11" t="s">
        <v>40</v>
      </c>
      <c r="E39" s="9">
        <v>81</v>
      </c>
      <c r="F39" s="9">
        <f t="shared" si="3"/>
        <v>93.10344827586206</v>
      </c>
      <c r="G39" s="9">
        <v>24</v>
      </c>
      <c r="H39" s="15">
        <f t="shared" si="4"/>
        <v>40</v>
      </c>
      <c r="I39" s="15">
        <f t="shared" si="5"/>
        <v>66.55172413793103</v>
      </c>
      <c r="J39" s="38" t="s">
        <v>229</v>
      </c>
    </row>
    <row r="40" spans="1:10" ht="31.5">
      <c r="A40" s="9">
        <v>38</v>
      </c>
      <c r="B40" s="10" t="s">
        <v>144</v>
      </c>
      <c r="C40" s="9">
        <v>10</v>
      </c>
      <c r="D40" s="11" t="s">
        <v>32</v>
      </c>
      <c r="E40" s="9">
        <v>81</v>
      </c>
      <c r="F40" s="9">
        <f t="shared" si="3"/>
        <v>93.10344827586206</v>
      </c>
      <c r="G40" s="9">
        <v>22</v>
      </c>
      <c r="H40" s="15">
        <f t="shared" si="4"/>
        <v>36.666666666666664</v>
      </c>
      <c r="I40" s="15">
        <f t="shared" si="5"/>
        <v>64.88505747126436</v>
      </c>
      <c r="J40" s="38" t="s">
        <v>229</v>
      </c>
    </row>
    <row r="41" spans="1:10" ht="15.75">
      <c r="A41" s="9">
        <v>39</v>
      </c>
      <c r="B41" s="10" t="s">
        <v>145</v>
      </c>
      <c r="C41" s="9">
        <v>10</v>
      </c>
      <c r="D41" s="11" t="s">
        <v>30</v>
      </c>
      <c r="E41" s="9">
        <v>72</v>
      </c>
      <c r="F41" s="9">
        <f t="shared" si="3"/>
        <v>82.75862068965517</v>
      </c>
      <c r="G41" s="9">
        <v>27</v>
      </c>
      <c r="H41" s="15">
        <f t="shared" si="4"/>
        <v>45</v>
      </c>
      <c r="I41" s="15">
        <f t="shared" si="5"/>
        <v>63.87931034482759</v>
      </c>
      <c r="J41" s="38" t="s">
        <v>229</v>
      </c>
    </row>
    <row r="42" spans="1:10" ht="31.5">
      <c r="A42" s="9">
        <v>40</v>
      </c>
      <c r="B42" s="10" t="s">
        <v>146</v>
      </c>
      <c r="C42" s="9">
        <v>10</v>
      </c>
      <c r="D42" s="11" t="s">
        <v>47</v>
      </c>
      <c r="E42" s="9">
        <v>78.5</v>
      </c>
      <c r="F42" s="9">
        <f t="shared" si="3"/>
        <v>90.22988505747126</v>
      </c>
      <c r="G42" s="9">
        <v>22</v>
      </c>
      <c r="H42" s="15">
        <f t="shared" si="4"/>
        <v>36.666666666666664</v>
      </c>
      <c r="I42" s="15">
        <f t="shared" si="5"/>
        <v>63.44827586206897</v>
      </c>
      <c r="J42" s="38" t="s">
        <v>229</v>
      </c>
    </row>
    <row r="43" spans="1:10" ht="15.75">
      <c r="A43" s="9">
        <v>41</v>
      </c>
      <c r="B43" s="10" t="s">
        <v>147</v>
      </c>
      <c r="C43" s="9">
        <v>10</v>
      </c>
      <c r="D43" s="11" t="s">
        <v>86</v>
      </c>
      <c r="E43" s="9">
        <v>75</v>
      </c>
      <c r="F43" s="9">
        <f t="shared" si="3"/>
        <v>86.20689655172414</v>
      </c>
      <c r="G43" s="9">
        <v>24</v>
      </c>
      <c r="H43" s="15">
        <f t="shared" si="4"/>
        <v>40</v>
      </c>
      <c r="I43" s="15">
        <f t="shared" si="5"/>
        <v>63.10344827586207</v>
      </c>
      <c r="J43" s="38" t="s">
        <v>229</v>
      </c>
    </row>
    <row r="44" spans="1:10" ht="15.75">
      <c r="A44" s="9">
        <v>42</v>
      </c>
      <c r="B44" s="13" t="s">
        <v>148</v>
      </c>
      <c r="C44" s="9">
        <v>10</v>
      </c>
      <c r="D44" s="14" t="s">
        <v>90</v>
      </c>
      <c r="E44" s="9">
        <v>65.5</v>
      </c>
      <c r="F44" s="9">
        <f t="shared" si="3"/>
        <v>75.28735632183908</v>
      </c>
      <c r="G44" s="9">
        <v>30.5</v>
      </c>
      <c r="H44" s="15">
        <f t="shared" si="4"/>
        <v>50.83333333333333</v>
      </c>
      <c r="I44" s="15">
        <f t="shared" si="5"/>
        <v>63.060344827586206</v>
      </c>
      <c r="J44" s="38" t="s">
        <v>229</v>
      </c>
    </row>
    <row r="45" spans="1:10" ht="15.75">
      <c r="A45" s="9">
        <v>43</v>
      </c>
      <c r="B45" s="10" t="s">
        <v>149</v>
      </c>
      <c r="C45" s="9">
        <v>10</v>
      </c>
      <c r="D45" s="11" t="s">
        <v>41</v>
      </c>
      <c r="E45" s="9">
        <v>81.5</v>
      </c>
      <c r="F45" s="9">
        <f t="shared" si="3"/>
        <v>93.67816091954023</v>
      </c>
      <c r="G45" s="9">
        <v>19</v>
      </c>
      <c r="H45" s="15">
        <f t="shared" si="4"/>
        <v>31.666666666666664</v>
      </c>
      <c r="I45" s="15">
        <f t="shared" si="5"/>
        <v>62.672413793103445</v>
      </c>
      <c r="J45" s="38" t="s">
        <v>229</v>
      </c>
    </row>
    <row r="46" spans="1:10" ht="15.75">
      <c r="A46" s="9">
        <v>44</v>
      </c>
      <c r="B46" s="10" t="s">
        <v>150</v>
      </c>
      <c r="C46" s="9">
        <v>10</v>
      </c>
      <c r="D46" s="11" t="s">
        <v>34</v>
      </c>
      <c r="E46" s="9">
        <v>75.5</v>
      </c>
      <c r="F46" s="9">
        <f t="shared" si="3"/>
        <v>86.7816091954023</v>
      </c>
      <c r="G46" s="9">
        <v>22</v>
      </c>
      <c r="H46" s="15">
        <f t="shared" si="4"/>
        <v>36.666666666666664</v>
      </c>
      <c r="I46" s="15">
        <f t="shared" si="5"/>
        <v>61.72413793103448</v>
      </c>
      <c r="J46" s="38" t="s">
        <v>229</v>
      </c>
    </row>
    <row r="47" spans="1:10" ht="15.75">
      <c r="A47" s="9">
        <v>45</v>
      </c>
      <c r="B47" s="10" t="s">
        <v>151</v>
      </c>
      <c r="C47" s="9">
        <v>10</v>
      </c>
      <c r="D47" s="11" t="s">
        <v>18</v>
      </c>
      <c r="E47" s="9">
        <v>86.5</v>
      </c>
      <c r="F47" s="9">
        <f t="shared" si="3"/>
        <v>99.42528735632185</v>
      </c>
      <c r="G47" s="9">
        <v>13.5</v>
      </c>
      <c r="H47" s="15">
        <f t="shared" si="4"/>
        <v>22.5</v>
      </c>
      <c r="I47" s="15">
        <f t="shared" si="5"/>
        <v>60.96264367816092</v>
      </c>
      <c r="J47" s="38" t="s">
        <v>229</v>
      </c>
    </row>
    <row r="48" spans="1:10" ht="31.5">
      <c r="A48" s="9">
        <v>46</v>
      </c>
      <c r="B48" s="10" t="s">
        <v>152</v>
      </c>
      <c r="C48" s="9">
        <v>10</v>
      </c>
      <c r="D48" s="11" t="s">
        <v>56</v>
      </c>
      <c r="E48" s="9">
        <v>68</v>
      </c>
      <c r="F48" s="9">
        <f t="shared" si="3"/>
        <v>78.16091954022988</v>
      </c>
      <c r="G48" s="9">
        <v>25</v>
      </c>
      <c r="H48" s="15">
        <f t="shared" si="4"/>
        <v>41.66666666666667</v>
      </c>
      <c r="I48" s="15">
        <f t="shared" si="5"/>
        <v>59.91379310344828</v>
      </c>
      <c r="J48" s="38" t="s">
        <v>229</v>
      </c>
    </row>
    <row r="49" spans="1:10" ht="31.5">
      <c r="A49" s="9">
        <v>47</v>
      </c>
      <c r="B49" s="10" t="s">
        <v>153</v>
      </c>
      <c r="C49" s="9">
        <v>10</v>
      </c>
      <c r="D49" s="11" t="s">
        <v>56</v>
      </c>
      <c r="E49" s="9">
        <v>65</v>
      </c>
      <c r="F49" s="9">
        <f t="shared" si="3"/>
        <v>74.71264367816092</v>
      </c>
      <c r="G49" s="9">
        <v>27</v>
      </c>
      <c r="H49" s="15">
        <f t="shared" si="4"/>
        <v>45</v>
      </c>
      <c r="I49" s="15">
        <f t="shared" si="5"/>
        <v>59.85632183908046</v>
      </c>
      <c r="J49" s="38" t="s">
        <v>229</v>
      </c>
    </row>
    <row r="50" spans="1:10" ht="47.25">
      <c r="A50" s="9">
        <v>48</v>
      </c>
      <c r="B50" s="10" t="s">
        <v>154</v>
      </c>
      <c r="C50" s="9">
        <v>10</v>
      </c>
      <c r="D50" s="11" t="s">
        <v>84</v>
      </c>
      <c r="E50" s="9">
        <v>56</v>
      </c>
      <c r="F50" s="9">
        <f t="shared" si="3"/>
        <v>64.36781609195403</v>
      </c>
      <c r="G50" s="9">
        <v>32</v>
      </c>
      <c r="H50" s="15">
        <f t="shared" si="4"/>
        <v>53.333333333333336</v>
      </c>
      <c r="I50" s="15">
        <f t="shared" si="5"/>
        <v>58.85057471264368</v>
      </c>
      <c r="J50" s="38" t="s">
        <v>229</v>
      </c>
    </row>
    <row r="51" spans="1:10" ht="47.25">
      <c r="A51" s="9">
        <v>49</v>
      </c>
      <c r="B51" s="10" t="s">
        <v>155</v>
      </c>
      <c r="C51" s="9">
        <v>10</v>
      </c>
      <c r="D51" s="11" t="s">
        <v>84</v>
      </c>
      <c r="E51" s="9">
        <v>57</v>
      </c>
      <c r="F51" s="9">
        <f t="shared" si="3"/>
        <v>65.51724137931035</v>
      </c>
      <c r="G51" s="9">
        <v>31</v>
      </c>
      <c r="H51" s="15">
        <f t="shared" si="4"/>
        <v>51.66666666666667</v>
      </c>
      <c r="I51" s="15">
        <f t="shared" si="5"/>
        <v>58.59195402298851</v>
      </c>
      <c r="J51" s="38" t="s">
        <v>229</v>
      </c>
    </row>
    <row r="52" spans="1:10" ht="31.5">
      <c r="A52" s="9">
        <v>50</v>
      </c>
      <c r="B52" s="10" t="s">
        <v>156</v>
      </c>
      <c r="C52" s="9">
        <v>10</v>
      </c>
      <c r="D52" s="11" t="s">
        <v>56</v>
      </c>
      <c r="E52" s="9">
        <v>65</v>
      </c>
      <c r="F52" s="9">
        <f t="shared" si="3"/>
        <v>74.71264367816092</v>
      </c>
      <c r="G52" s="9">
        <v>23</v>
      </c>
      <c r="H52" s="15">
        <f t="shared" si="4"/>
        <v>38.333333333333336</v>
      </c>
      <c r="I52" s="15">
        <f t="shared" si="5"/>
        <v>56.52298850574712</v>
      </c>
      <c r="J52" s="38" t="s">
        <v>229</v>
      </c>
    </row>
    <row r="53" spans="1:10" ht="31.5">
      <c r="A53" s="9">
        <v>51</v>
      </c>
      <c r="B53" s="10" t="s">
        <v>269</v>
      </c>
      <c r="C53" s="9">
        <v>10</v>
      </c>
      <c r="D53" s="11" t="s">
        <v>56</v>
      </c>
      <c r="E53" s="9">
        <v>64</v>
      </c>
      <c r="F53" s="9">
        <f t="shared" si="3"/>
        <v>73.5632183908046</v>
      </c>
      <c r="G53" s="9">
        <v>23</v>
      </c>
      <c r="H53" s="15">
        <f t="shared" si="4"/>
        <v>38.333333333333336</v>
      </c>
      <c r="I53" s="15">
        <f t="shared" si="5"/>
        <v>55.94827586206897</v>
      </c>
      <c r="J53" s="38" t="s">
        <v>229</v>
      </c>
    </row>
    <row r="54" spans="1:10" ht="31.5">
      <c r="A54" s="9">
        <v>52</v>
      </c>
      <c r="B54" s="10" t="s">
        <v>162</v>
      </c>
      <c r="C54" s="9">
        <v>10</v>
      </c>
      <c r="D54" s="11" t="s">
        <v>56</v>
      </c>
      <c r="E54" s="9">
        <v>76</v>
      </c>
      <c r="F54" s="9">
        <f t="shared" si="3"/>
        <v>87.35632183908046</v>
      </c>
      <c r="G54" s="9">
        <v>14</v>
      </c>
      <c r="H54" s="15">
        <f t="shared" si="4"/>
        <v>23.333333333333332</v>
      </c>
      <c r="I54" s="15">
        <f t="shared" si="5"/>
        <v>55.3448275862069</v>
      </c>
      <c r="J54" s="38" t="s">
        <v>229</v>
      </c>
    </row>
    <row r="55" spans="1:10" ht="31.5">
      <c r="A55" s="9">
        <v>53</v>
      </c>
      <c r="B55" s="10" t="s">
        <v>161</v>
      </c>
      <c r="C55" s="9">
        <v>10</v>
      </c>
      <c r="D55" s="11" t="s">
        <v>47</v>
      </c>
      <c r="E55" s="9">
        <v>70</v>
      </c>
      <c r="F55" s="9">
        <f t="shared" si="3"/>
        <v>80.45977011494253</v>
      </c>
      <c r="G55" s="9">
        <v>18</v>
      </c>
      <c r="H55" s="15">
        <f t="shared" si="4"/>
        <v>30</v>
      </c>
      <c r="I55" s="15">
        <f t="shared" si="5"/>
        <v>55.229885057471265</v>
      </c>
      <c r="J55" s="38" t="s">
        <v>229</v>
      </c>
    </row>
    <row r="56" spans="1:10" ht="31.5">
      <c r="A56" s="9">
        <v>54</v>
      </c>
      <c r="B56" s="10" t="s">
        <v>160</v>
      </c>
      <c r="C56" s="9">
        <v>10</v>
      </c>
      <c r="D56" s="11" t="s">
        <v>97</v>
      </c>
      <c r="E56" s="9">
        <v>71</v>
      </c>
      <c r="F56" s="9">
        <f t="shared" si="3"/>
        <v>81.60919540229885</v>
      </c>
      <c r="G56" s="9">
        <v>17</v>
      </c>
      <c r="H56" s="15">
        <f t="shared" si="4"/>
        <v>28.333333333333332</v>
      </c>
      <c r="I56" s="15">
        <f t="shared" si="5"/>
        <v>54.97126436781609</v>
      </c>
      <c r="J56" s="38" t="s">
        <v>229</v>
      </c>
    </row>
    <row r="57" spans="1:10" ht="31.5">
      <c r="A57" s="9">
        <v>55</v>
      </c>
      <c r="B57" s="10" t="s">
        <v>159</v>
      </c>
      <c r="C57" s="9">
        <v>10</v>
      </c>
      <c r="D57" s="11" t="s">
        <v>47</v>
      </c>
      <c r="E57" s="9">
        <v>62</v>
      </c>
      <c r="F57" s="9">
        <f t="shared" si="3"/>
        <v>71.26436781609195</v>
      </c>
      <c r="G57" s="9">
        <v>22</v>
      </c>
      <c r="H57" s="15">
        <f t="shared" si="4"/>
        <v>36.666666666666664</v>
      </c>
      <c r="I57" s="15">
        <f t="shared" si="5"/>
        <v>53.9655172413793</v>
      </c>
      <c r="J57" s="38" t="s">
        <v>229</v>
      </c>
    </row>
    <row r="58" spans="1:10" ht="31.5">
      <c r="A58" s="9">
        <v>56</v>
      </c>
      <c r="B58" s="10" t="s">
        <v>158</v>
      </c>
      <c r="C58" s="9">
        <v>10</v>
      </c>
      <c r="D58" s="11" t="s">
        <v>70</v>
      </c>
      <c r="E58" s="9">
        <v>77.5</v>
      </c>
      <c r="F58" s="9">
        <f t="shared" si="3"/>
        <v>89.08045977011494</v>
      </c>
      <c r="G58" s="9">
        <v>10</v>
      </c>
      <c r="H58" s="15">
        <f t="shared" si="4"/>
        <v>16.666666666666664</v>
      </c>
      <c r="I58" s="15">
        <f t="shared" si="5"/>
        <v>52.8735632183908</v>
      </c>
      <c r="J58" s="38" t="s">
        <v>229</v>
      </c>
    </row>
    <row r="59" spans="1:10" ht="15.75">
      <c r="A59" s="9">
        <v>57</v>
      </c>
      <c r="B59" s="10" t="s">
        <v>157</v>
      </c>
      <c r="C59" s="9">
        <v>10</v>
      </c>
      <c r="D59" s="11" t="s">
        <v>34</v>
      </c>
      <c r="E59" s="9">
        <v>55</v>
      </c>
      <c r="F59" s="9">
        <f t="shared" si="3"/>
        <v>63.2183908045977</v>
      </c>
      <c r="G59" s="9">
        <v>25</v>
      </c>
      <c r="H59" s="15">
        <f t="shared" si="4"/>
        <v>41.66666666666667</v>
      </c>
      <c r="I59" s="15">
        <f t="shared" si="5"/>
        <v>52.44252873563219</v>
      </c>
      <c r="J59" s="38" t="s">
        <v>229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view="pageBreakPreview" zoomScaleSheetLayoutView="100" zoomScalePageLayoutView="0" workbookViewId="0" topLeftCell="A10">
      <selection activeCell="D23" sqref="D23"/>
    </sheetView>
  </sheetViews>
  <sheetFormatPr defaultColWidth="9.140625" defaultRowHeight="12.75"/>
  <cols>
    <col min="1" max="1" width="6.140625" style="2" customWidth="1"/>
    <col min="2" max="2" width="39.00390625" style="3" customWidth="1"/>
    <col min="3" max="3" width="7.00390625" style="2" customWidth="1"/>
    <col min="4" max="4" width="37.8515625" style="3" customWidth="1"/>
    <col min="5" max="5" width="13.28125" style="2" customWidth="1"/>
    <col min="6" max="6" width="14.00390625" style="8" customWidth="1"/>
    <col min="7" max="7" width="15.57421875" style="2" customWidth="1"/>
    <col min="8" max="8" width="12.57421875" style="2" customWidth="1"/>
    <col min="9" max="9" width="13.28125" style="2" customWidth="1"/>
    <col min="10" max="10" width="10.421875" style="2" customWidth="1"/>
    <col min="11" max="16384" width="9.140625" style="2" customWidth="1"/>
  </cols>
  <sheetData>
    <row r="1" spans="1:7" ht="15.75">
      <c r="A1" s="39" t="s">
        <v>227</v>
      </c>
      <c r="B1" s="39"/>
      <c r="C1" s="39"/>
      <c r="D1" s="39"/>
      <c r="E1" s="39"/>
      <c r="F1" s="39"/>
      <c r="G1" s="39"/>
    </row>
    <row r="2" ht="13.5" thickBot="1"/>
    <row r="3" spans="1:10" ht="84" customHeight="1" thickBot="1">
      <c r="A3" s="32" t="s">
        <v>0</v>
      </c>
      <c r="B3" s="32" t="s">
        <v>1</v>
      </c>
      <c r="C3" s="32" t="s">
        <v>2</v>
      </c>
      <c r="D3" s="32" t="s">
        <v>3</v>
      </c>
      <c r="E3" s="33" t="s">
        <v>105</v>
      </c>
      <c r="F3" s="34" t="s">
        <v>103</v>
      </c>
      <c r="G3" s="35" t="s">
        <v>104</v>
      </c>
      <c r="H3" s="36" t="s">
        <v>107</v>
      </c>
      <c r="I3" s="36" t="s">
        <v>108</v>
      </c>
      <c r="J3" s="31" t="s">
        <v>228</v>
      </c>
    </row>
    <row r="4" spans="1:10" ht="16.5" thickBot="1">
      <c r="A4" s="18">
        <v>1</v>
      </c>
      <c r="B4" s="19" t="s">
        <v>163</v>
      </c>
      <c r="C4" s="18">
        <v>11</v>
      </c>
      <c r="D4" s="20" t="s">
        <v>28</v>
      </c>
      <c r="E4" s="21">
        <v>87</v>
      </c>
      <c r="F4" s="22">
        <f aca="true" t="shared" si="0" ref="F4:F35">E4/0.87</f>
        <v>100</v>
      </c>
      <c r="G4" s="18">
        <v>60</v>
      </c>
      <c r="H4" s="27">
        <f aca="true" t="shared" si="1" ref="H4:H35">(G4/60)*100</f>
        <v>100</v>
      </c>
      <c r="I4" s="30">
        <f aca="true" t="shared" si="2" ref="I4:I35">(F4+H4)/2</f>
        <v>100</v>
      </c>
      <c r="J4" s="37">
        <v>1</v>
      </c>
    </row>
    <row r="5" spans="1:10" ht="16.5" thickBot="1">
      <c r="A5" s="18">
        <v>2</v>
      </c>
      <c r="B5" s="20" t="s">
        <v>164</v>
      </c>
      <c r="C5" s="18">
        <v>11</v>
      </c>
      <c r="D5" s="20" t="s">
        <v>27</v>
      </c>
      <c r="E5" s="18">
        <v>86.5</v>
      </c>
      <c r="F5" s="22">
        <f t="shared" si="0"/>
        <v>99.42528735632185</v>
      </c>
      <c r="G5" s="18">
        <v>60</v>
      </c>
      <c r="H5" s="27">
        <f t="shared" si="1"/>
        <v>100</v>
      </c>
      <c r="I5" s="30">
        <f t="shared" si="2"/>
        <v>99.71264367816093</v>
      </c>
      <c r="J5" s="37">
        <v>1</v>
      </c>
    </row>
    <row r="6" spans="1:10" ht="16.5" thickBot="1">
      <c r="A6" s="18">
        <v>3</v>
      </c>
      <c r="B6" s="20" t="s">
        <v>268</v>
      </c>
      <c r="C6" s="18">
        <v>11</v>
      </c>
      <c r="D6" s="20" t="s">
        <v>31</v>
      </c>
      <c r="E6" s="18">
        <v>86</v>
      </c>
      <c r="F6" s="22">
        <f t="shared" si="0"/>
        <v>98.85057471264368</v>
      </c>
      <c r="G6" s="18">
        <v>59</v>
      </c>
      <c r="H6" s="27">
        <f t="shared" si="1"/>
        <v>98.33333333333333</v>
      </c>
      <c r="I6" s="30">
        <f t="shared" si="2"/>
        <v>98.5919540229885</v>
      </c>
      <c r="J6" s="37">
        <v>2</v>
      </c>
    </row>
    <row r="7" spans="1:10" ht="16.5" thickBot="1">
      <c r="A7" s="18">
        <v>4</v>
      </c>
      <c r="B7" s="19" t="s">
        <v>165</v>
      </c>
      <c r="C7" s="21">
        <v>11</v>
      </c>
      <c r="D7" s="20" t="s">
        <v>23</v>
      </c>
      <c r="E7" s="21">
        <v>83</v>
      </c>
      <c r="F7" s="22">
        <f t="shared" si="0"/>
        <v>95.40229885057471</v>
      </c>
      <c r="G7" s="18">
        <v>60</v>
      </c>
      <c r="H7" s="27">
        <f t="shared" si="1"/>
        <v>100</v>
      </c>
      <c r="I7" s="30">
        <f t="shared" si="2"/>
        <v>97.70114942528735</v>
      </c>
      <c r="J7" s="37">
        <v>2</v>
      </c>
    </row>
    <row r="8" spans="1:10" ht="16.5" thickBot="1">
      <c r="A8" s="18">
        <v>5</v>
      </c>
      <c r="B8" s="19" t="s">
        <v>166</v>
      </c>
      <c r="C8" s="21">
        <v>11</v>
      </c>
      <c r="D8" s="20" t="s">
        <v>9</v>
      </c>
      <c r="E8" s="21">
        <v>87</v>
      </c>
      <c r="F8" s="22">
        <f t="shared" si="0"/>
        <v>100</v>
      </c>
      <c r="G8" s="18">
        <v>55</v>
      </c>
      <c r="H8" s="27">
        <f t="shared" si="1"/>
        <v>91.66666666666666</v>
      </c>
      <c r="I8" s="30">
        <f t="shared" si="2"/>
        <v>95.83333333333333</v>
      </c>
      <c r="J8" s="37">
        <v>3</v>
      </c>
    </row>
    <row r="9" spans="1:10" ht="63.75" thickBot="1">
      <c r="A9" s="18">
        <v>6</v>
      </c>
      <c r="B9" s="20" t="s">
        <v>167</v>
      </c>
      <c r="C9" s="18">
        <v>11</v>
      </c>
      <c r="D9" s="20" t="s">
        <v>37</v>
      </c>
      <c r="E9" s="18">
        <v>81.5</v>
      </c>
      <c r="F9" s="22">
        <f t="shared" si="0"/>
        <v>93.67816091954023</v>
      </c>
      <c r="G9" s="18">
        <v>58</v>
      </c>
      <c r="H9" s="27">
        <f t="shared" si="1"/>
        <v>96.66666666666667</v>
      </c>
      <c r="I9" s="30">
        <f t="shared" si="2"/>
        <v>95.17241379310346</v>
      </c>
      <c r="J9" s="37">
        <v>3</v>
      </c>
    </row>
    <row r="10" spans="1:10" ht="33.75" customHeight="1" thickBot="1">
      <c r="A10" s="18">
        <v>7</v>
      </c>
      <c r="B10" s="19" t="s">
        <v>168</v>
      </c>
      <c r="C10" s="21">
        <v>11</v>
      </c>
      <c r="D10" s="23" t="s">
        <v>10</v>
      </c>
      <c r="E10" s="21">
        <v>86</v>
      </c>
      <c r="F10" s="22">
        <f t="shared" si="0"/>
        <v>98.85057471264368</v>
      </c>
      <c r="G10" s="18">
        <v>54</v>
      </c>
      <c r="H10" s="27">
        <f t="shared" si="1"/>
        <v>90</v>
      </c>
      <c r="I10" s="30">
        <f t="shared" si="2"/>
        <v>94.42528735632183</v>
      </c>
      <c r="J10" s="37" t="s">
        <v>179</v>
      </c>
    </row>
    <row r="11" spans="1:10" ht="63.75" thickBot="1">
      <c r="A11" s="18">
        <v>8</v>
      </c>
      <c r="B11" s="19" t="s">
        <v>177</v>
      </c>
      <c r="C11" s="21">
        <v>11</v>
      </c>
      <c r="D11" s="24" t="s">
        <v>37</v>
      </c>
      <c r="E11" s="21">
        <v>78.5</v>
      </c>
      <c r="F11" s="22">
        <f t="shared" si="0"/>
        <v>90.22988505747126</v>
      </c>
      <c r="G11" s="18">
        <v>58</v>
      </c>
      <c r="H11" s="27">
        <f t="shared" si="1"/>
        <v>96.66666666666667</v>
      </c>
      <c r="I11" s="30">
        <f t="shared" si="2"/>
        <v>93.44827586206897</v>
      </c>
      <c r="J11" s="37" t="s">
        <v>179</v>
      </c>
    </row>
    <row r="12" spans="1:10" ht="63.75" thickBot="1">
      <c r="A12" s="18">
        <v>9</v>
      </c>
      <c r="B12" s="20" t="s">
        <v>169</v>
      </c>
      <c r="C12" s="18">
        <v>11</v>
      </c>
      <c r="D12" s="20" t="s">
        <v>37</v>
      </c>
      <c r="E12" s="18">
        <v>84</v>
      </c>
      <c r="F12" s="22">
        <f t="shared" si="0"/>
        <v>96.55172413793103</v>
      </c>
      <c r="G12" s="18">
        <v>53</v>
      </c>
      <c r="H12" s="27">
        <f t="shared" si="1"/>
        <v>88.33333333333333</v>
      </c>
      <c r="I12" s="30">
        <f t="shared" si="2"/>
        <v>92.44252873563218</v>
      </c>
      <c r="J12" s="37" t="s">
        <v>179</v>
      </c>
    </row>
    <row r="13" spans="1:10" ht="16.5" thickBot="1">
      <c r="A13" s="18">
        <v>10</v>
      </c>
      <c r="B13" s="20" t="s">
        <v>170</v>
      </c>
      <c r="C13" s="21">
        <v>11</v>
      </c>
      <c r="D13" s="20" t="s">
        <v>28</v>
      </c>
      <c r="E13" s="18">
        <v>83</v>
      </c>
      <c r="F13" s="22">
        <f t="shared" si="0"/>
        <v>95.40229885057471</v>
      </c>
      <c r="G13" s="18">
        <v>53</v>
      </c>
      <c r="H13" s="27">
        <f t="shared" si="1"/>
        <v>88.33333333333333</v>
      </c>
      <c r="I13" s="30">
        <f t="shared" si="2"/>
        <v>91.86781609195401</v>
      </c>
      <c r="J13" s="37" t="s">
        <v>179</v>
      </c>
    </row>
    <row r="14" spans="1:10" ht="32.25" thickBot="1">
      <c r="A14" s="18">
        <v>11</v>
      </c>
      <c r="B14" s="20" t="s">
        <v>171</v>
      </c>
      <c r="C14" s="18">
        <v>11</v>
      </c>
      <c r="D14" s="20" t="s">
        <v>82</v>
      </c>
      <c r="E14" s="18">
        <v>84.5</v>
      </c>
      <c r="F14" s="22">
        <f t="shared" si="0"/>
        <v>97.1264367816092</v>
      </c>
      <c r="G14" s="18">
        <v>51</v>
      </c>
      <c r="H14" s="27">
        <f t="shared" si="1"/>
        <v>85</v>
      </c>
      <c r="I14" s="30">
        <f t="shared" si="2"/>
        <v>91.0632183908046</v>
      </c>
      <c r="J14" s="37" t="s">
        <v>179</v>
      </c>
    </row>
    <row r="15" spans="1:10" ht="30.75" customHeight="1" thickBot="1">
      <c r="A15" s="18">
        <v>12</v>
      </c>
      <c r="B15" s="19" t="s">
        <v>172</v>
      </c>
      <c r="C15" s="21">
        <v>11</v>
      </c>
      <c r="D15" s="20" t="s">
        <v>101</v>
      </c>
      <c r="E15" s="21">
        <v>84</v>
      </c>
      <c r="F15" s="22">
        <f t="shared" si="0"/>
        <v>96.55172413793103</v>
      </c>
      <c r="G15" s="18">
        <v>51</v>
      </c>
      <c r="H15" s="27">
        <f t="shared" si="1"/>
        <v>85</v>
      </c>
      <c r="I15" s="30">
        <f t="shared" si="2"/>
        <v>90.77586206896552</v>
      </c>
      <c r="J15" s="37" t="s">
        <v>179</v>
      </c>
    </row>
    <row r="16" spans="1:10" ht="32.25" thickBot="1">
      <c r="A16" s="18">
        <v>13</v>
      </c>
      <c r="B16" s="19" t="s">
        <v>173</v>
      </c>
      <c r="C16" s="21">
        <v>11</v>
      </c>
      <c r="D16" s="20" t="s">
        <v>87</v>
      </c>
      <c r="E16" s="21">
        <v>72</v>
      </c>
      <c r="F16" s="22">
        <f t="shared" si="0"/>
        <v>82.75862068965517</v>
      </c>
      <c r="G16" s="18">
        <v>59</v>
      </c>
      <c r="H16" s="27">
        <f t="shared" si="1"/>
        <v>98.33333333333333</v>
      </c>
      <c r="I16" s="30">
        <f t="shared" si="2"/>
        <v>90.54597701149424</v>
      </c>
      <c r="J16" s="37" t="s">
        <v>179</v>
      </c>
    </row>
    <row r="17" spans="1:10" ht="32.25" thickBot="1">
      <c r="A17" s="18">
        <v>14</v>
      </c>
      <c r="B17" s="19" t="s">
        <v>175</v>
      </c>
      <c r="C17" s="21">
        <v>11</v>
      </c>
      <c r="D17" s="20" t="s">
        <v>89</v>
      </c>
      <c r="E17" s="21">
        <v>85</v>
      </c>
      <c r="F17" s="22">
        <f t="shared" si="0"/>
        <v>97.70114942528735</v>
      </c>
      <c r="G17" s="18">
        <v>50</v>
      </c>
      <c r="H17" s="27">
        <f t="shared" si="1"/>
        <v>83.33333333333334</v>
      </c>
      <c r="I17" s="30">
        <f t="shared" si="2"/>
        <v>90.51724137931035</v>
      </c>
      <c r="J17" s="37" t="s">
        <v>179</v>
      </c>
    </row>
    <row r="18" spans="1:10" ht="63.75" thickBot="1">
      <c r="A18" s="18">
        <v>15</v>
      </c>
      <c r="B18" s="20" t="s">
        <v>174</v>
      </c>
      <c r="C18" s="18">
        <v>11</v>
      </c>
      <c r="D18" s="24" t="s">
        <v>37</v>
      </c>
      <c r="E18" s="18">
        <v>80.5</v>
      </c>
      <c r="F18" s="22">
        <f t="shared" si="0"/>
        <v>92.52873563218391</v>
      </c>
      <c r="G18" s="18">
        <v>53</v>
      </c>
      <c r="H18" s="27">
        <f t="shared" si="1"/>
        <v>88.33333333333333</v>
      </c>
      <c r="I18" s="30">
        <f t="shared" si="2"/>
        <v>90.43103448275862</v>
      </c>
      <c r="J18" s="37" t="s">
        <v>179</v>
      </c>
    </row>
    <row r="19" spans="1:10" ht="32.25" thickBot="1">
      <c r="A19" s="18">
        <v>16</v>
      </c>
      <c r="B19" s="20" t="s">
        <v>194</v>
      </c>
      <c r="C19" s="21"/>
      <c r="D19" s="20" t="s">
        <v>24</v>
      </c>
      <c r="E19" s="18">
        <v>76</v>
      </c>
      <c r="F19" s="22">
        <f t="shared" si="0"/>
        <v>87.35632183908046</v>
      </c>
      <c r="G19" s="18">
        <v>55</v>
      </c>
      <c r="H19" s="27">
        <f t="shared" si="1"/>
        <v>91.66666666666666</v>
      </c>
      <c r="I19" s="30">
        <f t="shared" si="2"/>
        <v>89.51149425287356</v>
      </c>
      <c r="J19" s="37" t="s">
        <v>179</v>
      </c>
    </row>
    <row r="20" spans="1:10" ht="16.5" thickBot="1">
      <c r="A20" s="18">
        <v>17</v>
      </c>
      <c r="B20" s="20" t="s">
        <v>180</v>
      </c>
      <c r="C20" s="18">
        <v>11</v>
      </c>
      <c r="D20" s="23" t="s">
        <v>17</v>
      </c>
      <c r="E20" s="18">
        <v>85</v>
      </c>
      <c r="F20" s="22">
        <f t="shared" si="0"/>
        <v>97.70114942528735</v>
      </c>
      <c r="G20" s="18">
        <v>48</v>
      </c>
      <c r="H20" s="27">
        <f t="shared" si="1"/>
        <v>80</v>
      </c>
      <c r="I20" s="30">
        <f t="shared" si="2"/>
        <v>88.85057471264368</v>
      </c>
      <c r="J20" s="37" t="s">
        <v>179</v>
      </c>
    </row>
    <row r="21" spans="1:10" ht="32.25" thickBot="1">
      <c r="A21" s="18">
        <v>18</v>
      </c>
      <c r="B21" s="20" t="s">
        <v>176</v>
      </c>
      <c r="C21" s="18">
        <v>11</v>
      </c>
      <c r="D21" s="20" t="s">
        <v>78</v>
      </c>
      <c r="E21" s="18">
        <v>80.5</v>
      </c>
      <c r="F21" s="22">
        <f t="shared" si="0"/>
        <v>92.52873563218391</v>
      </c>
      <c r="G21" s="18">
        <v>51</v>
      </c>
      <c r="H21" s="27">
        <f t="shared" si="1"/>
        <v>85</v>
      </c>
      <c r="I21" s="30">
        <f t="shared" si="2"/>
        <v>88.76436781609195</v>
      </c>
      <c r="J21" s="37" t="s">
        <v>179</v>
      </c>
    </row>
    <row r="22" spans="1:10" ht="16.5" thickBot="1">
      <c r="A22" s="18">
        <v>19</v>
      </c>
      <c r="B22" s="20" t="s">
        <v>181</v>
      </c>
      <c r="C22" s="18">
        <v>11</v>
      </c>
      <c r="D22" s="20" t="s">
        <v>36</v>
      </c>
      <c r="E22" s="18">
        <v>79.5</v>
      </c>
      <c r="F22" s="22">
        <f t="shared" si="0"/>
        <v>91.37931034482759</v>
      </c>
      <c r="G22" s="18">
        <v>51.5</v>
      </c>
      <c r="H22" s="27">
        <f t="shared" si="1"/>
        <v>85.83333333333333</v>
      </c>
      <c r="I22" s="30">
        <f t="shared" si="2"/>
        <v>88.60632183908046</v>
      </c>
      <c r="J22" s="37" t="s">
        <v>179</v>
      </c>
    </row>
    <row r="23" spans="1:10" ht="16.5" thickBot="1">
      <c r="A23" s="18">
        <v>20</v>
      </c>
      <c r="B23" s="19" t="s">
        <v>178</v>
      </c>
      <c r="C23" s="21">
        <v>11</v>
      </c>
      <c r="D23" s="19" t="s">
        <v>18</v>
      </c>
      <c r="E23" s="21">
        <v>70</v>
      </c>
      <c r="F23" s="22">
        <f t="shared" si="0"/>
        <v>80.45977011494253</v>
      </c>
      <c r="G23" s="18">
        <v>58</v>
      </c>
      <c r="H23" s="27">
        <f t="shared" si="1"/>
        <v>96.66666666666667</v>
      </c>
      <c r="I23" s="30">
        <f t="shared" si="2"/>
        <v>88.5632183908046</v>
      </c>
      <c r="J23" s="37" t="s">
        <v>179</v>
      </c>
    </row>
    <row r="24" spans="1:10" ht="32.25" thickBot="1">
      <c r="A24" s="18">
        <v>21</v>
      </c>
      <c r="B24" s="19" t="s">
        <v>182</v>
      </c>
      <c r="C24" s="21">
        <v>11</v>
      </c>
      <c r="D24" s="20" t="s">
        <v>99</v>
      </c>
      <c r="E24" s="21">
        <v>80</v>
      </c>
      <c r="F24" s="22">
        <f t="shared" si="0"/>
        <v>91.95402298850574</v>
      </c>
      <c r="G24" s="18">
        <v>50</v>
      </c>
      <c r="H24" s="27">
        <f t="shared" si="1"/>
        <v>83.33333333333334</v>
      </c>
      <c r="I24" s="30">
        <f t="shared" si="2"/>
        <v>87.64367816091954</v>
      </c>
      <c r="J24" s="37" t="s">
        <v>229</v>
      </c>
    </row>
    <row r="25" spans="1:10" ht="32.25" thickBot="1">
      <c r="A25" s="18">
        <v>22</v>
      </c>
      <c r="B25" s="19" t="s">
        <v>183</v>
      </c>
      <c r="C25" s="21">
        <v>11</v>
      </c>
      <c r="D25" s="20" t="s">
        <v>89</v>
      </c>
      <c r="E25" s="21">
        <v>82</v>
      </c>
      <c r="F25" s="22">
        <f t="shared" si="0"/>
        <v>94.25287356321839</v>
      </c>
      <c r="G25" s="18">
        <v>48.5</v>
      </c>
      <c r="H25" s="27">
        <f t="shared" si="1"/>
        <v>80.83333333333333</v>
      </c>
      <c r="I25" s="30">
        <f t="shared" si="2"/>
        <v>87.54310344827586</v>
      </c>
      <c r="J25" s="37" t="s">
        <v>229</v>
      </c>
    </row>
    <row r="26" spans="1:10" ht="16.5" thickBot="1">
      <c r="A26" s="18">
        <v>23</v>
      </c>
      <c r="B26" s="19" t="s">
        <v>184</v>
      </c>
      <c r="C26" s="21">
        <v>11</v>
      </c>
      <c r="D26" s="23" t="s">
        <v>11</v>
      </c>
      <c r="E26" s="21">
        <v>80</v>
      </c>
      <c r="F26" s="22">
        <f t="shared" si="0"/>
        <v>91.95402298850574</v>
      </c>
      <c r="G26" s="18">
        <v>49.5</v>
      </c>
      <c r="H26" s="27">
        <f t="shared" si="1"/>
        <v>82.5</v>
      </c>
      <c r="I26" s="30">
        <f t="shared" si="2"/>
        <v>87.22701149425288</v>
      </c>
      <c r="J26" s="37" t="s">
        <v>229</v>
      </c>
    </row>
    <row r="27" spans="1:10" ht="63.75" thickBot="1">
      <c r="A27" s="18">
        <v>24</v>
      </c>
      <c r="B27" s="20" t="s">
        <v>185</v>
      </c>
      <c r="C27" s="21">
        <v>11</v>
      </c>
      <c r="D27" s="24" t="s">
        <v>37</v>
      </c>
      <c r="E27" s="18">
        <v>72.5</v>
      </c>
      <c r="F27" s="22">
        <f t="shared" si="0"/>
        <v>83.33333333333333</v>
      </c>
      <c r="G27" s="18">
        <v>54.5</v>
      </c>
      <c r="H27" s="27">
        <f t="shared" si="1"/>
        <v>90.83333333333333</v>
      </c>
      <c r="I27" s="30">
        <f t="shared" si="2"/>
        <v>87.08333333333333</v>
      </c>
      <c r="J27" s="37" t="s">
        <v>229</v>
      </c>
    </row>
    <row r="28" spans="1:10" ht="16.5" thickBot="1">
      <c r="A28" s="18">
        <v>25</v>
      </c>
      <c r="B28" s="19" t="s">
        <v>186</v>
      </c>
      <c r="C28" s="18">
        <v>11</v>
      </c>
      <c r="D28" s="20" t="s">
        <v>15</v>
      </c>
      <c r="E28" s="21">
        <v>80</v>
      </c>
      <c r="F28" s="22">
        <f t="shared" si="0"/>
        <v>91.95402298850574</v>
      </c>
      <c r="G28" s="18">
        <v>49</v>
      </c>
      <c r="H28" s="27">
        <f t="shared" si="1"/>
        <v>81.66666666666667</v>
      </c>
      <c r="I28" s="30">
        <f t="shared" si="2"/>
        <v>86.8103448275862</v>
      </c>
      <c r="J28" s="37" t="s">
        <v>229</v>
      </c>
    </row>
    <row r="29" spans="1:10" ht="32.25" thickBot="1">
      <c r="A29" s="18">
        <v>26</v>
      </c>
      <c r="B29" s="20" t="s">
        <v>187</v>
      </c>
      <c r="C29" s="18">
        <v>11</v>
      </c>
      <c r="D29" s="23" t="s">
        <v>19</v>
      </c>
      <c r="E29" s="18">
        <v>71</v>
      </c>
      <c r="F29" s="22">
        <f t="shared" si="0"/>
        <v>81.60919540229885</v>
      </c>
      <c r="G29" s="18">
        <v>55</v>
      </c>
      <c r="H29" s="27">
        <f t="shared" si="1"/>
        <v>91.66666666666666</v>
      </c>
      <c r="I29" s="30">
        <f t="shared" si="2"/>
        <v>86.63793103448276</v>
      </c>
      <c r="J29" s="37" t="s">
        <v>229</v>
      </c>
    </row>
    <row r="30" spans="1:10" ht="63.75" thickBot="1">
      <c r="A30" s="18">
        <v>27</v>
      </c>
      <c r="B30" s="20" t="s">
        <v>188</v>
      </c>
      <c r="C30" s="21">
        <v>11</v>
      </c>
      <c r="D30" s="20" t="s">
        <v>37</v>
      </c>
      <c r="E30" s="18">
        <v>63.3</v>
      </c>
      <c r="F30" s="22">
        <f t="shared" si="0"/>
        <v>72.75862068965517</v>
      </c>
      <c r="G30" s="18">
        <v>60</v>
      </c>
      <c r="H30" s="27">
        <f t="shared" si="1"/>
        <v>100</v>
      </c>
      <c r="I30" s="30">
        <f t="shared" si="2"/>
        <v>86.37931034482759</v>
      </c>
      <c r="J30" s="37" t="s">
        <v>229</v>
      </c>
    </row>
    <row r="31" spans="1:10" ht="16.5" thickBot="1">
      <c r="A31" s="18">
        <v>28</v>
      </c>
      <c r="B31" s="19" t="s">
        <v>189</v>
      </c>
      <c r="C31" s="21">
        <v>11</v>
      </c>
      <c r="D31" s="19" t="s">
        <v>27</v>
      </c>
      <c r="E31" s="21">
        <v>82</v>
      </c>
      <c r="F31" s="22">
        <f t="shared" si="0"/>
        <v>94.25287356321839</v>
      </c>
      <c r="G31" s="18">
        <v>47</v>
      </c>
      <c r="H31" s="27">
        <f t="shared" si="1"/>
        <v>78.33333333333333</v>
      </c>
      <c r="I31" s="30">
        <f t="shared" si="2"/>
        <v>86.29310344827586</v>
      </c>
      <c r="J31" s="37" t="s">
        <v>229</v>
      </c>
    </row>
    <row r="32" spans="1:10" ht="16.5" thickBot="1">
      <c r="A32" s="18">
        <v>29</v>
      </c>
      <c r="B32" s="20" t="s">
        <v>190</v>
      </c>
      <c r="C32" s="21">
        <v>11</v>
      </c>
      <c r="D32" s="20" t="s">
        <v>27</v>
      </c>
      <c r="E32" s="18">
        <v>80</v>
      </c>
      <c r="F32" s="22">
        <f t="shared" si="0"/>
        <v>91.95402298850574</v>
      </c>
      <c r="G32" s="18">
        <v>48</v>
      </c>
      <c r="H32" s="27">
        <f t="shared" si="1"/>
        <v>80</v>
      </c>
      <c r="I32" s="30">
        <f t="shared" si="2"/>
        <v>85.97701149425288</v>
      </c>
      <c r="J32" s="37" t="s">
        <v>229</v>
      </c>
    </row>
    <row r="33" spans="1:10" ht="32.25" thickBot="1">
      <c r="A33" s="18">
        <v>30</v>
      </c>
      <c r="B33" s="20" t="s">
        <v>191</v>
      </c>
      <c r="C33" s="18">
        <v>11</v>
      </c>
      <c r="D33" s="20" t="s">
        <v>52</v>
      </c>
      <c r="E33" s="18">
        <v>80.5</v>
      </c>
      <c r="F33" s="22">
        <f t="shared" si="0"/>
        <v>92.52873563218391</v>
      </c>
      <c r="G33" s="18">
        <v>47.5</v>
      </c>
      <c r="H33" s="27">
        <f t="shared" si="1"/>
        <v>79.16666666666666</v>
      </c>
      <c r="I33" s="30">
        <f t="shared" si="2"/>
        <v>85.84770114942529</v>
      </c>
      <c r="J33" s="37" t="s">
        <v>229</v>
      </c>
    </row>
    <row r="34" spans="1:10" ht="16.5" thickBot="1">
      <c r="A34" s="18">
        <v>31</v>
      </c>
      <c r="B34" s="19" t="s">
        <v>192</v>
      </c>
      <c r="C34" s="21">
        <v>11</v>
      </c>
      <c r="D34" s="20" t="s">
        <v>85</v>
      </c>
      <c r="E34" s="21">
        <v>80</v>
      </c>
      <c r="F34" s="22">
        <f t="shared" si="0"/>
        <v>91.95402298850574</v>
      </c>
      <c r="G34" s="18">
        <v>47.5</v>
      </c>
      <c r="H34" s="27">
        <f t="shared" si="1"/>
        <v>79.16666666666666</v>
      </c>
      <c r="I34" s="30">
        <f t="shared" si="2"/>
        <v>85.56034482758619</v>
      </c>
      <c r="J34" s="37" t="s">
        <v>229</v>
      </c>
    </row>
    <row r="35" spans="1:10" ht="16.5" thickBot="1">
      <c r="A35" s="18">
        <v>32</v>
      </c>
      <c r="B35" s="20" t="s">
        <v>193</v>
      </c>
      <c r="C35" s="21">
        <v>11</v>
      </c>
      <c r="D35" s="20" t="s">
        <v>39</v>
      </c>
      <c r="E35" s="18">
        <v>79</v>
      </c>
      <c r="F35" s="22">
        <f t="shared" si="0"/>
        <v>90.80459770114942</v>
      </c>
      <c r="G35" s="18">
        <v>47</v>
      </c>
      <c r="H35" s="27">
        <f t="shared" si="1"/>
        <v>78.33333333333333</v>
      </c>
      <c r="I35" s="30">
        <f t="shared" si="2"/>
        <v>84.56896551724137</v>
      </c>
      <c r="J35" s="37" t="s">
        <v>229</v>
      </c>
    </row>
    <row r="36" spans="1:10" ht="16.5" thickBot="1">
      <c r="A36" s="18">
        <v>33</v>
      </c>
      <c r="B36" s="20" t="s">
        <v>195</v>
      </c>
      <c r="C36" s="21" t="s">
        <v>59</v>
      </c>
      <c r="D36" s="20" t="s">
        <v>60</v>
      </c>
      <c r="E36" s="18">
        <v>80</v>
      </c>
      <c r="F36" s="22">
        <f aca="true" t="shared" si="3" ref="F36:F67">E36/0.87</f>
        <v>91.95402298850574</v>
      </c>
      <c r="G36" s="18">
        <v>46</v>
      </c>
      <c r="H36" s="27">
        <f aca="true" t="shared" si="4" ref="H36:H67">(G36/60)*100</f>
        <v>76.66666666666667</v>
      </c>
      <c r="I36" s="30">
        <f aca="true" t="shared" si="5" ref="I36:I67">(F36+H36)/2</f>
        <v>84.3103448275862</v>
      </c>
      <c r="J36" s="37" t="s">
        <v>229</v>
      </c>
    </row>
    <row r="37" spans="1:10" ht="16.5" thickBot="1">
      <c r="A37" s="18">
        <v>34</v>
      </c>
      <c r="B37" s="19" t="s">
        <v>196</v>
      </c>
      <c r="C37" s="21">
        <v>11</v>
      </c>
      <c r="D37" s="19" t="s">
        <v>40</v>
      </c>
      <c r="E37" s="21">
        <v>71</v>
      </c>
      <c r="F37" s="22">
        <f t="shared" si="3"/>
        <v>81.60919540229885</v>
      </c>
      <c r="G37" s="18">
        <v>52</v>
      </c>
      <c r="H37" s="27">
        <f t="shared" si="4"/>
        <v>86.66666666666667</v>
      </c>
      <c r="I37" s="30">
        <f t="shared" si="5"/>
        <v>84.13793103448276</v>
      </c>
      <c r="J37" s="37" t="s">
        <v>229</v>
      </c>
    </row>
    <row r="38" spans="1:10" ht="32.25" thickBot="1">
      <c r="A38" s="18">
        <v>35</v>
      </c>
      <c r="B38" s="20" t="s">
        <v>197</v>
      </c>
      <c r="C38" s="18">
        <v>11</v>
      </c>
      <c r="D38" s="20" t="s">
        <v>69</v>
      </c>
      <c r="E38" s="18">
        <v>80.5</v>
      </c>
      <c r="F38" s="22">
        <f t="shared" si="3"/>
        <v>92.52873563218391</v>
      </c>
      <c r="G38" s="18">
        <v>45</v>
      </c>
      <c r="H38" s="27">
        <f t="shared" si="4"/>
        <v>75</v>
      </c>
      <c r="I38" s="30">
        <f t="shared" si="5"/>
        <v>83.76436781609195</v>
      </c>
      <c r="J38" s="37" t="s">
        <v>229</v>
      </c>
    </row>
    <row r="39" spans="1:10" ht="63.75" thickBot="1">
      <c r="A39" s="18">
        <v>36</v>
      </c>
      <c r="B39" s="19" t="s">
        <v>198</v>
      </c>
      <c r="C39" s="21">
        <v>11</v>
      </c>
      <c r="D39" s="20" t="s">
        <v>37</v>
      </c>
      <c r="E39" s="21">
        <v>75.5</v>
      </c>
      <c r="F39" s="22">
        <f t="shared" si="3"/>
        <v>86.7816091954023</v>
      </c>
      <c r="G39" s="18">
        <v>48</v>
      </c>
      <c r="H39" s="27">
        <f t="shared" si="4"/>
        <v>80</v>
      </c>
      <c r="I39" s="30">
        <f t="shared" si="5"/>
        <v>83.39080459770115</v>
      </c>
      <c r="J39" s="37" t="s">
        <v>229</v>
      </c>
    </row>
    <row r="40" spans="1:10" ht="28.5" customHeight="1" thickBot="1">
      <c r="A40" s="18">
        <v>37</v>
      </c>
      <c r="B40" s="20" t="s">
        <v>199</v>
      </c>
      <c r="C40" s="18">
        <v>11</v>
      </c>
      <c r="D40" s="20" t="s">
        <v>29</v>
      </c>
      <c r="E40" s="18">
        <v>82</v>
      </c>
      <c r="F40" s="22">
        <f t="shared" si="3"/>
        <v>94.25287356321839</v>
      </c>
      <c r="G40" s="18">
        <v>43</v>
      </c>
      <c r="H40" s="27">
        <f t="shared" si="4"/>
        <v>71.66666666666667</v>
      </c>
      <c r="I40" s="30">
        <f t="shared" si="5"/>
        <v>82.95977011494253</v>
      </c>
      <c r="J40" s="37" t="s">
        <v>229</v>
      </c>
    </row>
    <row r="41" spans="1:10" ht="16.5" thickBot="1">
      <c r="A41" s="18">
        <v>38</v>
      </c>
      <c r="B41" s="20" t="s">
        <v>200</v>
      </c>
      <c r="C41" s="21">
        <v>11</v>
      </c>
      <c r="D41" s="20" t="s">
        <v>51</v>
      </c>
      <c r="E41" s="18">
        <v>71</v>
      </c>
      <c r="F41" s="22">
        <f t="shared" si="3"/>
        <v>81.60919540229885</v>
      </c>
      <c r="G41" s="18">
        <v>50</v>
      </c>
      <c r="H41" s="27">
        <f t="shared" si="4"/>
        <v>83.33333333333334</v>
      </c>
      <c r="I41" s="30">
        <f t="shared" si="5"/>
        <v>82.4712643678161</v>
      </c>
      <c r="J41" s="37" t="s">
        <v>229</v>
      </c>
    </row>
    <row r="42" spans="1:10" ht="48" thickBot="1">
      <c r="A42" s="18">
        <v>39</v>
      </c>
      <c r="B42" s="20" t="s">
        <v>201</v>
      </c>
      <c r="C42" s="21">
        <v>11</v>
      </c>
      <c r="D42" s="20" t="s">
        <v>63</v>
      </c>
      <c r="E42" s="18">
        <v>85.5</v>
      </c>
      <c r="F42" s="22">
        <f t="shared" si="3"/>
        <v>98.27586206896552</v>
      </c>
      <c r="G42" s="18">
        <v>40</v>
      </c>
      <c r="H42" s="27">
        <f t="shared" si="4"/>
        <v>66.66666666666666</v>
      </c>
      <c r="I42" s="30">
        <f t="shared" si="5"/>
        <v>82.47126436781609</v>
      </c>
      <c r="J42" s="37" t="s">
        <v>229</v>
      </c>
    </row>
    <row r="43" spans="1:10" ht="16.5" thickBot="1">
      <c r="A43" s="18">
        <v>40</v>
      </c>
      <c r="B43" s="25" t="s">
        <v>202</v>
      </c>
      <c r="C43" s="26">
        <v>11</v>
      </c>
      <c r="D43" s="24" t="s">
        <v>94</v>
      </c>
      <c r="E43" s="26">
        <v>82.5</v>
      </c>
      <c r="F43" s="27">
        <f t="shared" si="3"/>
        <v>94.82758620689656</v>
      </c>
      <c r="G43" s="18">
        <v>42</v>
      </c>
      <c r="H43" s="27">
        <f t="shared" si="4"/>
        <v>70</v>
      </c>
      <c r="I43" s="30">
        <f t="shared" si="5"/>
        <v>82.41379310344828</v>
      </c>
      <c r="J43" s="37" t="s">
        <v>229</v>
      </c>
    </row>
    <row r="44" spans="1:10" ht="45.75" customHeight="1" thickBot="1">
      <c r="A44" s="18">
        <v>41</v>
      </c>
      <c r="B44" s="20" t="s">
        <v>203</v>
      </c>
      <c r="C44" s="21">
        <v>11</v>
      </c>
      <c r="D44" s="20" t="s">
        <v>44</v>
      </c>
      <c r="E44" s="18">
        <v>75</v>
      </c>
      <c r="F44" s="22">
        <f t="shared" si="3"/>
        <v>86.20689655172414</v>
      </c>
      <c r="G44" s="18">
        <v>47</v>
      </c>
      <c r="H44" s="27">
        <f t="shared" si="4"/>
        <v>78.33333333333333</v>
      </c>
      <c r="I44" s="30">
        <f t="shared" si="5"/>
        <v>82.27011494252874</v>
      </c>
      <c r="J44" s="37" t="s">
        <v>229</v>
      </c>
    </row>
    <row r="45" spans="1:10" ht="49.5" customHeight="1" thickBot="1">
      <c r="A45" s="18">
        <v>42</v>
      </c>
      <c r="B45" s="20" t="s">
        <v>204</v>
      </c>
      <c r="C45" s="21">
        <v>11</v>
      </c>
      <c r="D45" s="20" t="s">
        <v>25</v>
      </c>
      <c r="E45" s="18">
        <v>82</v>
      </c>
      <c r="F45" s="22">
        <f t="shared" si="3"/>
        <v>94.25287356321839</v>
      </c>
      <c r="G45" s="18">
        <v>42</v>
      </c>
      <c r="H45" s="27">
        <f t="shared" si="4"/>
        <v>70</v>
      </c>
      <c r="I45" s="30">
        <f t="shared" si="5"/>
        <v>82.12643678160919</v>
      </c>
      <c r="J45" s="37" t="s">
        <v>229</v>
      </c>
    </row>
    <row r="46" spans="1:10" ht="44.25" customHeight="1" thickBot="1">
      <c r="A46" s="18">
        <v>43</v>
      </c>
      <c r="B46" s="19" t="s">
        <v>205</v>
      </c>
      <c r="C46" s="18">
        <v>11</v>
      </c>
      <c r="D46" s="20" t="s">
        <v>11</v>
      </c>
      <c r="E46" s="21">
        <v>80</v>
      </c>
      <c r="F46" s="22">
        <f t="shared" si="3"/>
        <v>91.95402298850574</v>
      </c>
      <c r="G46" s="18">
        <v>43</v>
      </c>
      <c r="H46" s="27">
        <f t="shared" si="4"/>
        <v>71.66666666666667</v>
      </c>
      <c r="I46" s="30">
        <f t="shared" si="5"/>
        <v>81.8103448275862</v>
      </c>
      <c r="J46" s="37" t="s">
        <v>229</v>
      </c>
    </row>
    <row r="47" spans="1:10" ht="51" customHeight="1" thickBot="1">
      <c r="A47" s="18">
        <v>44</v>
      </c>
      <c r="B47" s="20" t="s">
        <v>206</v>
      </c>
      <c r="C47" s="18">
        <v>11</v>
      </c>
      <c r="D47" s="20" t="s">
        <v>41</v>
      </c>
      <c r="E47" s="18">
        <v>75</v>
      </c>
      <c r="F47" s="22">
        <f t="shared" si="3"/>
        <v>86.20689655172414</v>
      </c>
      <c r="G47" s="18">
        <v>46</v>
      </c>
      <c r="H47" s="27">
        <f t="shared" si="4"/>
        <v>76.66666666666667</v>
      </c>
      <c r="I47" s="30">
        <f t="shared" si="5"/>
        <v>81.4367816091954</v>
      </c>
      <c r="J47" s="37" t="s">
        <v>229</v>
      </c>
    </row>
    <row r="48" spans="1:10" ht="29.25" customHeight="1" thickBot="1">
      <c r="A48" s="18">
        <v>45</v>
      </c>
      <c r="B48" s="20" t="s">
        <v>207</v>
      </c>
      <c r="C48" s="18">
        <v>11</v>
      </c>
      <c r="D48" s="20" t="s">
        <v>78</v>
      </c>
      <c r="E48" s="18">
        <v>76.5</v>
      </c>
      <c r="F48" s="22">
        <f t="shared" si="3"/>
        <v>87.93103448275862</v>
      </c>
      <c r="G48" s="18">
        <v>44.5</v>
      </c>
      <c r="H48" s="27">
        <f t="shared" si="4"/>
        <v>74.16666666666667</v>
      </c>
      <c r="I48" s="30">
        <f t="shared" si="5"/>
        <v>81.04885057471265</v>
      </c>
      <c r="J48" s="37" t="s">
        <v>229</v>
      </c>
    </row>
    <row r="49" spans="1:10" ht="39.75" customHeight="1" thickBot="1">
      <c r="A49" s="18">
        <v>46</v>
      </c>
      <c r="B49" s="20" t="s">
        <v>208</v>
      </c>
      <c r="C49" s="18">
        <v>11</v>
      </c>
      <c r="D49" s="20" t="s">
        <v>80</v>
      </c>
      <c r="E49" s="18">
        <v>75.5</v>
      </c>
      <c r="F49" s="22">
        <f t="shared" si="3"/>
        <v>86.7816091954023</v>
      </c>
      <c r="G49" s="18">
        <v>45</v>
      </c>
      <c r="H49" s="27">
        <f t="shared" si="4"/>
        <v>75</v>
      </c>
      <c r="I49" s="30">
        <f t="shared" si="5"/>
        <v>80.89080459770115</v>
      </c>
      <c r="J49" s="37" t="s">
        <v>229</v>
      </c>
    </row>
    <row r="50" spans="1:10" ht="53.25" customHeight="1" thickBot="1">
      <c r="A50" s="18">
        <v>47</v>
      </c>
      <c r="B50" s="20" t="s">
        <v>209</v>
      </c>
      <c r="C50" s="21">
        <v>11</v>
      </c>
      <c r="D50" s="20" t="s">
        <v>41</v>
      </c>
      <c r="E50" s="18">
        <v>70</v>
      </c>
      <c r="F50" s="22">
        <f t="shared" si="3"/>
        <v>80.45977011494253</v>
      </c>
      <c r="G50" s="18">
        <v>48</v>
      </c>
      <c r="H50" s="27">
        <f t="shared" si="4"/>
        <v>80</v>
      </c>
      <c r="I50" s="30">
        <f t="shared" si="5"/>
        <v>80.22988505747126</v>
      </c>
      <c r="J50" s="37" t="s">
        <v>229</v>
      </c>
    </row>
    <row r="51" spans="1:10" ht="39.75" customHeight="1" thickBot="1">
      <c r="A51" s="18">
        <v>48</v>
      </c>
      <c r="B51" s="20" t="s">
        <v>210</v>
      </c>
      <c r="C51" s="18">
        <v>11</v>
      </c>
      <c r="D51" s="20" t="s">
        <v>55</v>
      </c>
      <c r="E51" s="18">
        <v>73.5</v>
      </c>
      <c r="F51" s="22">
        <f t="shared" si="3"/>
        <v>84.48275862068965</v>
      </c>
      <c r="G51" s="18">
        <v>45.5</v>
      </c>
      <c r="H51" s="27">
        <f t="shared" si="4"/>
        <v>75.83333333333333</v>
      </c>
      <c r="I51" s="30">
        <f t="shared" si="5"/>
        <v>80.15804597701148</v>
      </c>
      <c r="J51" s="37" t="s">
        <v>229</v>
      </c>
    </row>
    <row r="52" spans="1:10" ht="48.75" customHeight="1" thickBot="1">
      <c r="A52" s="18">
        <v>49</v>
      </c>
      <c r="B52" s="20" t="s">
        <v>211</v>
      </c>
      <c r="C52" s="18"/>
      <c r="D52" s="20" t="s">
        <v>24</v>
      </c>
      <c r="E52" s="18">
        <v>73.5</v>
      </c>
      <c r="F52" s="22">
        <f t="shared" si="3"/>
        <v>84.48275862068965</v>
      </c>
      <c r="G52" s="18">
        <v>45.5</v>
      </c>
      <c r="H52" s="27">
        <f t="shared" si="4"/>
        <v>75.83333333333333</v>
      </c>
      <c r="I52" s="30">
        <f t="shared" si="5"/>
        <v>80.15804597701148</v>
      </c>
      <c r="J52" s="37" t="s">
        <v>229</v>
      </c>
    </row>
    <row r="53" spans="1:10" ht="39.75" customHeight="1" thickBot="1">
      <c r="A53" s="18">
        <v>50</v>
      </c>
      <c r="B53" s="28" t="s">
        <v>212</v>
      </c>
      <c r="C53" s="21">
        <v>11</v>
      </c>
      <c r="D53" s="20" t="s">
        <v>8</v>
      </c>
      <c r="E53" s="18">
        <v>75.5</v>
      </c>
      <c r="F53" s="22">
        <f t="shared" si="3"/>
        <v>86.7816091954023</v>
      </c>
      <c r="G53" s="18">
        <v>44</v>
      </c>
      <c r="H53" s="27">
        <f t="shared" si="4"/>
        <v>73.33333333333333</v>
      </c>
      <c r="I53" s="30">
        <f t="shared" si="5"/>
        <v>80.05747126436782</v>
      </c>
      <c r="J53" s="37" t="s">
        <v>229</v>
      </c>
    </row>
    <row r="54" spans="1:10" ht="29.25" customHeight="1" thickBot="1">
      <c r="A54" s="18">
        <v>51</v>
      </c>
      <c r="B54" s="19" t="s">
        <v>213</v>
      </c>
      <c r="C54" s="21">
        <v>11</v>
      </c>
      <c r="D54" s="20" t="s">
        <v>20</v>
      </c>
      <c r="E54" s="21">
        <v>69</v>
      </c>
      <c r="F54" s="22">
        <f t="shared" si="3"/>
        <v>79.3103448275862</v>
      </c>
      <c r="G54" s="18">
        <v>48</v>
      </c>
      <c r="H54" s="27">
        <f t="shared" si="4"/>
        <v>80</v>
      </c>
      <c r="I54" s="30">
        <f t="shared" si="5"/>
        <v>79.65517241379311</v>
      </c>
      <c r="J54" s="37" t="s">
        <v>229</v>
      </c>
    </row>
    <row r="55" spans="1:10" ht="39.75" customHeight="1" thickBot="1">
      <c r="A55" s="18">
        <v>52</v>
      </c>
      <c r="B55" s="19" t="s">
        <v>214</v>
      </c>
      <c r="C55" s="18">
        <v>11</v>
      </c>
      <c r="D55" s="19" t="s">
        <v>42</v>
      </c>
      <c r="E55" s="21">
        <v>86</v>
      </c>
      <c r="F55" s="22">
        <f t="shared" si="3"/>
        <v>98.85057471264368</v>
      </c>
      <c r="G55" s="18">
        <v>36</v>
      </c>
      <c r="H55" s="27">
        <f t="shared" si="4"/>
        <v>60</v>
      </c>
      <c r="I55" s="30">
        <f t="shared" si="5"/>
        <v>79.42528735632183</v>
      </c>
      <c r="J55" s="37" t="s">
        <v>229</v>
      </c>
    </row>
    <row r="56" spans="1:10" ht="42" customHeight="1" thickBot="1">
      <c r="A56" s="18">
        <v>53</v>
      </c>
      <c r="B56" s="19" t="s">
        <v>215</v>
      </c>
      <c r="C56" s="21">
        <v>11</v>
      </c>
      <c r="D56" s="20" t="s">
        <v>24</v>
      </c>
      <c r="E56" s="21">
        <v>80</v>
      </c>
      <c r="F56" s="22">
        <f t="shared" si="3"/>
        <v>91.95402298850574</v>
      </c>
      <c r="G56" s="18">
        <v>40</v>
      </c>
      <c r="H56" s="27">
        <f t="shared" si="4"/>
        <v>66.66666666666666</v>
      </c>
      <c r="I56" s="30">
        <f t="shared" si="5"/>
        <v>79.31034482758619</v>
      </c>
      <c r="J56" s="37" t="s">
        <v>229</v>
      </c>
    </row>
    <row r="57" spans="1:10" ht="39.75" customHeight="1" thickBot="1">
      <c r="A57" s="18">
        <v>54</v>
      </c>
      <c r="B57" s="19" t="s">
        <v>216</v>
      </c>
      <c r="C57" s="21">
        <v>11</v>
      </c>
      <c r="D57" s="20" t="s">
        <v>21</v>
      </c>
      <c r="E57" s="21">
        <v>66</v>
      </c>
      <c r="F57" s="22">
        <f t="shared" si="3"/>
        <v>75.86206896551724</v>
      </c>
      <c r="G57" s="18">
        <v>49.5</v>
      </c>
      <c r="H57" s="27">
        <f t="shared" si="4"/>
        <v>82.5</v>
      </c>
      <c r="I57" s="30">
        <f t="shared" si="5"/>
        <v>79.18103448275862</v>
      </c>
      <c r="J57" s="37" t="s">
        <v>229</v>
      </c>
    </row>
    <row r="58" spans="1:10" ht="64.5" customHeight="1" thickBot="1">
      <c r="A58" s="18">
        <v>55</v>
      </c>
      <c r="B58" s="20" t="s">
        <v>217</v>
      </c>
      <c r="C58" s="18">
        <v>11</v>
      </c>
      <c r="D58" s="20" t="s">
        <v>57</v>
      </c>
      <c r="E58" s="18">
        <v>72.5</v>
      </c>
      <c r="F58" s="22">
        <f t="shared" si="3"/>
        <v>83.33333333333333</v>
      </c>
      <c r="G58" s="18">
        <v>45</v>
      </c>
      <c r="H58" s="27">
        <f t="shared" si="4"/>
        <v>75</v>
      </c>
      <c r="I58" s="30">
        <f t="shared" si="5"/>
        <v>79.16666666666666</v>
      </c>
      <c r="J58" s="37" t="s">
        <v>229</v>
      </c>
    </row>
    <row r="59" spans="1:10" ht="48" customHeight="1" thickBot="1">
      <c r="A59" s="18">
        <v>56</v>
      </c>
      <c r="B59" s="20" t="s">
        <v>218</v>
      </c>
      <c r="C59" s="18">
        <v>11</v>
      </c>
      <c r="D59" s="20" t="s">
        <v>72</v>
      </c>
      <c r="E59" s="18">
        <v>60.5</v>
      </c>
      <c r="F59" s="22">
        <f t="shared" si="3"/>
        <v>69.54022988505747</v>
      </c>
      <c r="G59" s="18">
        <v>52</v>
      </c>
      <c r="H59" s="27">
        <f t="shared" si="4"/>
        <v>86.66666666666667</v>
      </c>
      <c r="I59" s="30">
        <f t="shared" si="5"/>
        <v>78.10344827586206</v>
      </c>
      <c r="J59" s="37" t="s">
        <v>229</v>
      </c>
    </row>
    <row r="60" spans="1:10" ht="39.75" customHeight="1" thickBot="1">
      <c r="A60" s="18">
        <v>57</v>
      </c>
      <c r="B60" s="20" t="s">
        <v>219</v>
      </c>
      <c r="C60" s="18">
        <v>11</v>
      </c>
      <c r="D60" s="20" t="s">
        <v>41</v>
      </c>
      <c r="E60" s="18">
        <v>83.5</v>
      </c>
      <c r="F60" s="22">
        <f t="shared" si="3"/>
        <v>95.97701149425288</v>
      </c>
      <c r="G60" s="18">
        <v>36</v>
      </c>
      <c r="H60" s="27">
        <f t="shared" si="4"/>
        <v>60</v>
      </c>
      <c r="I60" s="30">
        <f t="shared" si="5"/>
        <v>77.98850574712644</v>
      </c>
      <c r="J60" s="37" t="s">
        <v>229</v>
      </c>
    </row>
    <row r="61" spans="1:10" ht="39.75" customHeight="1" thickBot="1">
      <c r="A61" s="18">
        <v>58</v>
      </c>
      <c r="B61" s="20" t="s">
        <v>220</v>
      </c>
      <c r="C61" s="21">
        <v>11</v>
      </c>
      <c r="D61" s="20" t="s">
        <v>56</v>
      </c>
      <c r="E61" s="18">
        <v>78</v>
      </c>
      <c r="F61" s="22">
        <f t="shared" si="3"/>
        <v>89.65517241379311</v>
      </c>
      <c r="G61" s="18">
        <v>39.5</v>
      </c>
      <c r="H61" s="27">
        <f t="shared" si="4"/>
        <v>65.83333333333333</v>
      </c>
      <c r="I61" s="30">
        <f t="shared" si="5"/>
        <v>77.74425287356323</v>
      </c>
      <c r="J61" s="37" t="s">
        <v>229</v>
      </c>
    </row>
    <row r="62" spans="1:10" ht="54" customHeight="1" thickBot="1">
      <c r="A62" s="18">
        <v>59</v>
      </c>
      <c r="B62" s="20" t="s">
        <v>221</v>
      </c>
      <c r="C62" s="18"/>
      <c r="D62" s="20" t="s">
        <v>24</v>
      </c>
      <c r="E62" s="18">
        <v>75.5</v>
      </c>
      <c r="F62" s="22">
        <f t="shared" si="3"/>
        <v>86.7816091954023</v>
      </c>
      <c r="G62" s="18">
        <v>41</v>
      </c>
      <c r="H62" s="27">
        <f t="shared" si="4"/>
        <v>68.33333333333333</v>
      </c>
      <c r="I62" s="30">
        <f t="shared" si="5"/>
        <v>77.55747126436782</v>
      </c>
      <c r="J62" s="37" t="s">
        <v>229</v>
      </c>
    </row>
    <row r="63" spans="1:10" ht="45.75" customHeight="1" thickBot="1">
      <c r="A63" s="18">
        <v>60</v>
      </c>
      <c r="B63" s="20" t="s">
        <v>222</v>
      </c>
      <c r="C63" s="18">
        <v>11</v>
      </c>
      <c r="D63" s="20" t="s">
        <v>55</v>
      </c>
      <c r="E63" s="18">
        <v>62.5</v>
      </c>
      <c r="F63" s="22">
        <f t="shared" si="3"/>
        <v>71.83908045977012</v>
      </c>
      <c r="G63" s="18">
        <v>49</v>
      </c>
      <c r="H63" s="27">
        <f t="shared" si="4"/>
        <v>81.66666666666667</v>
      </c>
      <c r="I63" s="30">
        <f t="shared" si="5"/>
        <v>76.7528735632184</v>
      </c>
      <c r="J63" s="37" t="s">
        <v>229</v>
      </c>
    </row>
    <row r="64" spans="1:10" ht="33.75" customHeight="1" thickBot="1">
      <c r="A64" s="18">
        <v>61</v>
      </c>
      <c r="B64" s="19" t="s">
        <v>223</v>
      </c>
      <c r="C64" s="21">
        <v>11</v>
      </c>
      <c r="D64" s="20" t="s">
        <v>88</v>
      </c>
      <c r="E64" s="21">
        <v>72.5</v>
      </c>
      <c r="F64" s="22">
        <f t="shared" si="3"/>
        <v>83.33333333333333</v>
      </c>
      <c r="G64" s="18">
        <v>42</v>
      </c>
      <c r="H64" s="27">
        <f t="shared" si="4"/>
        <v>70</v>
      </c>
      <c r="I64" s="30">
        <f t="shared" si="5"/>
        <v>76.66666666666666</v>
      </c>
      <c r="J64" s="37" t="s">
        <v>229</v>
      </c>
    </row>
    <row r="65" spans="1:10" ht="65.25" customHeight="1" thickBot="1">
      <c r="A65" s="18">
        <v>62</v>
      </c>
      <c r="B65" s="20" t="s">
        <v>224</v>
      </c>
      <c r="C65" s="18">
        <v>11</v>
      </c>
      <c r="D65" s="20" t="s">
        <v>40</v>
      </c>
      <c r="E65" s="18">
        <v>65.5</v>
      </c>
      <c r="F65" s="22">
        <f t="shared" si="3"/>
        <v>75.28735632183908</v>
      </c>
      <c r="G65" s="18">
        <v>46.5</v>
      </c>
      <c r="H65" s="27">
        <f t="shared" si="4"/>
        <v>77.5</v>
      </c>
      <c r="I65" s="30">
        <f t="shared" si="5"/>
        <v>76.39367816091954</v>
      </c>
      <c r="J65" s="37" t="s">
        <v>229</v>
      </c>
    </row>
    <row r="66" spans="1:10" ht="50.25" customHeight="1" thickBot="1">
      <c r="A66" s="18">
        <v>63</v>
      </c>
      <c r="B66" s="19" t="s">
        <v>225</v>
      </c>
      <c r="C66" s="18">
        <v>11</v>
      </c>
      <c r="D66" s="20" t="s">
        <v>26</v>
      </c>
      <c r="E66" s="21">
        <v>77</v>
      </c>
      <c r="F66" s="22">
        <f t="shared" si="3"/>
        <v>88.50574712643679</v>
      </c>
      <c r="G66" s="18">
        <v>38</v>
      </c>
      <c r="H66" s="27">
        <f t="shared" si="4"/>
        <v>63.33333333333333</v>
      </c>
      <c r="I66" s="30">
        <f t="shared" si="5"/>
        <v>75.91954022988506</v>
      </c>
      <c r="J66" s="37" t="s">
        <v>229</v>
      </c>
    </row>
    <row r="67" spans="1:10" ht="39.75" customHeight="1" thickBot="1">
      <c r="A67" s="18">
        <v>64</v>
      </c>
      <c r="B67" s="19" t="s">
        <v>232</v>
      </c>
      <c r="C67" s="21">
        <v>11</v>
      </c>
      <c r="D67" s="29" t="s">
        <v>5</v>
      </c>
      <c r="E67" s="21">
        <v>78</v>
      </c>
      <c r="F67" s="22">
        <f t="shared" si="3"/>
        <v>89.65517241379311</v>
      </c>
      <c r="G67" s="18">
        <v>37</v>
      </c>
      <c r="H67" s="27">
        <f t="shared" si="4"/>
        <v>61.66666666666667</v>
      </c>
      <c r="I67" s="30">
        <f t="shared" si="5"/>
        <v>75.66091954022988</v>
      </c>
      <c r="J67" s="37" t="s">
        <v>229</v>
      </c>
    </row>
    <row r="68" spans="1:10" ht="39.75" customHeight="1" thickBot="1">
      <c r="A68" s="18">
        <v>65</v>
      </c>
      <c r="B68" s="19" t="s">
        <v>233</v>
      </c>
      <c r="C68" s="18">
        <v>11</v>
      </c>
      <c r="D68" s="20" t="s">
        <v>12</v>
      </c>
      <c r="E68" s="21">
        <v>60.5</v>
      </c>
      <c r="F68" s="22">
        <f aca="true" t="shared" si="6" ref="F68:F99">E68/0.87</f>
        <v>69.54022988505747</v>
      </c>
      <c r="G68" s="18">
        <v>48.3</v>
      </c>
      <c r="H68" s="27">
        <f aca="true" t="shared" si="7" ref="H68:H99">(G68/60)*100</f>
        <v>80.5</v>
      </c>
      <c r="I68" s="30">
        <f aca="true" t="shared" si="8" ref="I68:I99">(F68+H68)/2</f>
        <v>75.02011494252874</v>
      </c>
      <c r="J68" s="37" t="s">
        <v>229</v>
      </c>
    </row>
    <row r="69" spans="1:10" ht="45.75" customHeight="1" thickBot="1">
      <c r="A69" s="18">
        <v>66</v>
      </c>
      <c r="B69" s="20" t="s">
        <v>234</v>
      </c>
      <c r="C69" s="18">
        <v>11</v>
      </c>
      <c r="D69" s="20" t="s">
        <v>62</v>
      </c>
      <c r="E69" s="18">
        <v>73</v>
      </c>
      <c r="F69" s="22">
        <f t="shared" si="6"/>
        <v>83.9080459770115</v>
      </c>
      <c r="G69" s="18">
        <v>39</v>
      </c>
      <c r="H69" s="27">
        <f t="shared" si="7"/>
        <v>65</v>
      </c>
      <c r="I69" s="30">
        <f t="shared" si="8"/>
        <v>74.45402298850576</v>
      </c>
      <c r="J69" s="37" t="s">
        <v>229</v>
      </c>
    </row>
    <row r="70" spans="1:10" ht="39.75" customHeight="1" thickBot="1">
      <c r="A70" s="18">
        <v>67</v>
      </c>
      <c r="B70" s="19" t="s">
        <v>235</v>
      </c>
      <c r="C70" s="21">
        <v>11</v>
      </c>
      <c r="D70" s="20" t="s">
        <v>40</v>
      </c>
      <c r="E70" s="21">
        <v>70</v>
      </c>
      <c r="F70" s="22">
        <f t="shared" si="6"/>
        <v>80.45977011494253</v>
      </c>
      <c r="G70" s="18">
        <v>41</v>
      </c>
      <c r="H70" s="27">
        <f t="shared" si="7"/>
        <v>68.33333333333333</v>
      </c>
      <c r="I70" s="30">
        <f t="shared" si="8"/>
        <v>74.39655172413794</v>
      </c>
      <c r="J70" s="37" t="s">
        <v>229</v>
      </c>
    </row>
    <row r="71" spans="1:10" ht="39.75" customHeight="1" thickBot="1">
      <c r="A71" s="18">
        <v>68</v>
      </c>
      <c r="B71" s="19" t="s">
        <v>236</v>
      </c>
      <c r="C71" s="21">
        <v>11</v>
      </c>
      <c r="D71" s="20" t="s">
        <v>102</v>
      </c>
      <c r="E71" s="21">
        <v>78.5</v>
      </c>
      <c r="F71" s="22">
        <f t="shared" si="6"/>
        <v>90.22988505747126</v>
      </c>
      <c r="G71" s="18">
        <v>35</v>
      </c>
      <c r="H71" s="27">
        <f t="shared" si="7"/>
        <v>58.333333333333336</v>
      </c>
      <c r="I71" s="30">
        <f t="shared" si="8"/>
        <v>74.2816091954023</v>
      </c>
      <c r="J71" s="37" t="s">
        <v>229</v>
      </c>
    </row>
    <row r="72" spans="1:10" ht="39.75" customHeight="1" thickBot="1">
      <c r="A72" s="18">
        <v>69</v>
      </c>
      <c r="B72" s="20" t="s">
        <v>237</v>
      </c>
      <c r="C72" s="21">
        <v>11</v>
      </c>
      <c r="D72" s="20" t="s">
        <v>49</v>
      </c>
      <c r="E72" s="18">
        <v>81</v>
      </c>
      <c r="F72" s="22">
        <f t="shared" si="6"/>
        <v>93.10344827586206</v>
      </c>
      <c r="G72" s="18">
        <v>33</v>
      </c>
      <c r="H72" s="27">
        <f t="shared" si="7"/>
        <v>55.00000000000001</v>
      </c>
      <c r="I72" s="30">
        <f t="shared" si="8"/>
        <v>74.05172413793103</v>
      </c>
      <c r="J72" s="37" t="s">
        <v>229</v>
      </c>
    </row>
    <row r="73" spans="1:10" ht="39.75" customHeight="1" thickBot="1">
      <c r="A73" s="18">
        <v>70</v>
      </c>
      <c r="B73" s="20" t="s">
        <v>238</v>
      </c>
      <c r="C73" s="21">
        <v>11</v>
      </c>
      <c r="D73" s="20" t="s">
        <v>13</v>
      </c>
      <c r="E73" s="18">
        <v>60.5</v>
      </c>
      <c r="F73" s="22">
        <f t="shared" si="6"/>
        <v>69.54022988505747</v>
      </c>
      <c r="G73" s="18">
        <v>47</v>
      </c>
      <c r="H73" s="27">
        <f t="shared" si="7"/>
        <v>78.33333333333333</v>
      </c>
      <c r="I73" s="30">
        <f t="shared" si="8"/>
        <v>73.9367816091954</v>
      </c>
      <c r="J73" s="37" t="s">
        <v>229</v>
      </c>
    </row>
    <row r="74" spans="1:10" ht="39.75" customHeight="1" thickBot="1">
      <c r="A74" s="18">
        <v>71</v>
      </c>
      <c r="B74" s="20" t="s">
        <v>239</v>
      </c>
      <c r="C74" s="18">
        <v>11</v>
      </c>
      <c r="D74" s="20" t="s">
        <v>65</v>
      </c>
      <c r="E74" s="18">
        <v>79.5</v>
      </c>
      <c r="F74" s="22">
        <f t="shared" si="6"/>
        <v>91.37931034482759</v>
      </c>
      <c r="G74" s="18">
        <v>33.5</v>
      </c>
      <c r="H74" s="27">
        <f t="shared" si="7"/>
        <v>55.833333333333336</v>
      </c>
      <c r="I74" s="30">
        <f t="shared" si="8"/>
        <v>73.60632183908046</v>
      </c>
      <c r="J74" s="37" t="s">
        <v>229</v>
      </c>
    </row>
    <row r="75" spans="1:10" ht="37.5" customHeight="1" thickBot="1">
      <c r="A75" s="18">
        <v>72</v>
      </c>
      <c r="B75" s="20" t="s">
        <v>240</v>
      </c>
      <c r="C75" s="18">
        <v>11</v>
      </c>
      <c r="D75" s="20" t="s">
        <v>50</v>
      </c>
      <c r="E75" s="18">
        <v>80.5</v>
      </c>
      <c r="F75" s="22">
        <f t="shared" si="6"/>
        <v>92.52873563218391</v>
      </c>
      <c r="G75" s="18">
        <v>32</v>
      </c>
      <c r="H75" s="27">
        <f t="shared" si="7"/>
        <v>53.333333333333336</v>
      </c>
      <c r="I75" s="30">
        <f t="shared" si="8"/>
        <v>72.93103448275862</v>
      </c>
      <c r="J75" s="37" t="s">
        <v>229</v>
      </c>
    </row>
    <row r="76" spans="1:10" ht="66.75" customHeight="1" thickBot="1">
      <c r="A76" s="18">
        <v>73</v>
      </c>
      <c r="B76" s="19" t="s">
        <v>241</v>
      </c>
      <c r="C76" s="21">
        <v>11</v>
      </c>
      <c r="D76" s="23" t="s">
        <v>38</v>
      </c>
      <c r="E76" s="21">
        <v>71</v>
      </c>
      <c r="F76" s="22">
        <f t="shared" si="6"/>
        <v>81.60919540229885</v>
      </c>
      <c r="G76" s="18">
        <v>38.5</v>
      </c>
      <c r="H76" s="27">
        <f t="shared" si="7"/>
        <v>64.16666666666667</v>
      </c>
      <c r="I76" s="30">
        <f t="shared" si="8"/>
        <v>72.88793103448276</v>
      </c>
      <c r="J76" s="37" t="s">
        <v>229</v>
      </c>
    </row>
    <row r="77" spans="1:10" ht="30" customHeight="1" thickBot="1">
      <c r="A77" s="18">
        <v>74</v>
      </c>
      <c r="B77" s="19" t="s">
        <v>242</v>
      </c>
      <c r="C77" s="21">
        <v>11</v>
      </c>
      <c r="D77" s="19" t="s">
        <v>45</v>
      </c>
      <c r="E77" s="21">
        <v>78</v>
      </c>
      <c r="F77" s="22">
        <f t="shared" si="6"/>
        <v>89.65517241379311</v>
      </c>
      <c r="G77" s="18">
        <v>33.5</v>
      </c>
      <c r="H77" s="27">
        <f t="shared" si="7"/>
        <v>55.833333333333336</v>
      </c>
      <c r="I77" s="30">
        <f t="shared" si="8"/>
        <v>72.74425287356323</v>
      </c>
      <c r="J77" s="37" t="s">
        <v>229</v>
      </c>
    </row>
    <row r="78" spans="1:10" ht="47.25" customHeight="1" thickBot="1">
      <c r="A78" s="18">
        <v>75</v>
      </c>
      <c r="B78" s="19" t="s">
        <v>243</v>
      </c>
      <c r="C78" s="21">
        <v>11</v>
      </c>
      <c r="D78" s="20" t="s">
        <v>98</v>
      </c>
      <c r="E78" s="21">
        <v>75</v>
      </c>
      <c r="F78" s="22">
        <f t="shared" si="6"/>
        <v>86.20689655172414</v>
      </c>
      <c r="G78" s="18">
        <v>35</v>
      </c>
      <c r="H78" s="27">
        <f t="shared" si="7"/>
        <v>58.333333333333336</v>
      </c>
      <c r="I78" s="30">
        <f t="shared" si="8"/>
        <v>72.27011494252874</v>
      </c>
      <c r="J78" s="37" t="s">
        <v>229</v>
      </c>
    </row>
    <row r="79" spans="1:10" ht="39.75" customHeight="1" thickBot="1">
      <c r="A79" s="18">
        <v>76</v>
      </c>
      <c r="B79" s="19" t="s">
        <v>244</v>
      </c>
      <c r="C79" s="21">
        <v>11</v>
      </c>
      <c r="D79" s="20" t="s">
        <v>91</v>
      </c>
      <c r="E79" s="21">
        <v>74</v>
      </c>
      <c r="F79" s="22">
        <f t="shared" si="6"/>
        <v>85.05747126436782</v>
      </c>
      <c r="G79" s="18">
        <v>35</v>
      </c>
      <c r="H79" s="27">
        <f t="shared" si="7"/>
        <v>58.333333333333336</v>
      </c>
      <c r="I79" s="30">
        <f t="shared" si="8"/>
        <v>71.69540229885058</v>
      </c>
      <c r="J79" s="37" t="s">
        <v>229</v>
      </c>
    </row>
    <row r="80" spans="1:10" ht="51.75" customHeight="1" thickBot="1">
      <c r="A80" s="18">
        <v>77</v>
      </c>
      <c r="B80" s="20" t="s">
        <v>245</v>
      </c>
      <c r="C80" s="18">
        <v>11</v>
      </c>
      <c r="D80" s="29" t="s">
        <v>16</v>
      </c>
      <c r="E80" s="18">
        <v>74</v>
      </c>
      <c r="F80" s="22">
        <f t="shared" si="6"/>
        <v>85.05747126436782</v>
      </c>
      <c r="G80" s="18">
        <v>35</v>
      </c>
      <c r="H80" s="27">
        <f t="shared" si="7"/>
        <v>58.333333333333336</v>
      </c>
      <c r="I80" s="30">
        <f t="shared" si="8"/>
        <v>71.69540229885058</v>
      </c>
      <c r="J80" s="37" t="s">
        <v>229</v>
      </c>
    </row>
    <row r="81" spans="1:10" ht="39.75" customHeight="1" thickBot="1">
      <c r="A81" s="18">
        <v>78</v>
      </c>
      <c r="B81" s="20" t="s">
        <v>246</v>
      </c>
      <c r="C81" s="21">
        <v>11</v>
      </c>
      <c r="D81" s="20" t="s">
        <v>14</v>
      </c>
      <c r="E81" s="18">
        <v>79.5</v>
      </c>
      <c r="F81" s="22">
        <f t="shared" si="6"/>
        <v>91.37931034482759</v>
      </c>
      <c r="G81" s="18">
        <v>31</v>
      </c>
      <c r="H81" s="27">
        <f t="shared" si="7"/>
        <v>51.66666666666667</v>
      </c>
      <c r="I81" s="30">
        <f t="shared" si="8"/>
        <v>71.52298850574712</v>
      </c>
      <c r="J81" s="37" t="s">
        <v>229</v>
      </c>
    </row>
    <row r="82" spans="1:10" ht="33.75" customHeight="1" thickBot="1">
      <c r="A82" s="18">
        <v>79</v>
      </c>
      <c r="B82" s="20" t="s">
        <v>247</v>
      </c>
      <c r="C82" s="18" t="s">
        <v>67</v>
      </c>
      <c r="D82" s="20" t="s">
        <v>83</v>
      </c>
      <c r="E82" s="18">
        <v>74.5</v>
      </c>
      <c r="F82" s="22">
        <f t="shared" si="6"/>
        <v>85.63218390804597</v>
      </c>
      <c r="G82" s="18">
        <v>34</v>
      </c>
      <c r="H82" s="27">
        <f t="shared" si="7"/>
        <v>56.666666666666664</v>
      </c>
      <c r="I82" s="30">
        <f t="shared" si="8"/>
        <v>71.14942528735632</v>
      </c>
      <c r="J82" s="37" t="s">
        <v>229</v>
      </c>
    </row>
    <row r="83" spans="1:10" ht="21" customHeight="1" thickBot="1">
      <c r="A83" s="18">
        <v>80</v>
      </c>
      <c r="B83" s="19" t="s">
        <v>248</v>
      </c>
      <c r="C83" s="18">
        <v>11</v>
      </c>
      <c r="D83" s="23" t="s">
        <v>14</v>
      </c>
      <c r="E83" s="21">
        <v>73</v>
      </c>
      <c r="F83" s="22">
        <f t="shared" si="6"/>
        <v>83.9080459770115</v>
      </c>
      <c r="G83" s="18">
        <v>35</v>
      </c>
      <c r="H83" s="27">
        <f t="shared" si="7"/>
        <v>58.333333333333336</v>
      </c>
      <c r="I83" s="30">
        <f t="shared" si="8"/>
        <v>71.12068965517241</v>
      </c>
      <c r="J83" s="37" t="s">
        <v>229</v>
      </c>
    </row>
    <row r="84" spans="1:10" ht="16.5" thickBot="1">
      <c r="A84" s="18">
        <v>81</v>
      </c>
      <c r="B84" s="20" t="s">
        <v>249</v>
      </c>
      <c r="C84" s="21">
        <v>11</v>
      </c>
      <c r="D84" s="20" t="s">
        <v>51</v>
      </c>
      <c r="E84" s="18">
        <v>60.5</v>
      </c>
      <c r="F84" s="22">
        <f t="shared" si="6"/>
        <v>69.54022988505747</v>
      </c>
      <c r="G84" s="18">
        <v>43</v>
      </c>
      <c r="H84" s="27">
        <f t="shared" si="7"/>
        <v>71.66666666666667</v>
      </c>
      <c r="I84" s="30">
        <f t="shared" si="8"/>
        <v>70.60344827586206</v>
      </c>
      <c r="J84" s="37" t="s">
        <v>229</v>
      </c>
    </row>
    <row r="85" spans="1:10" ht="16.5" thickBot="1">
      <c r="A85" s="18">
        <v>82</v>
      </c>
      <c r="B85" s="19" t="s">
        <v>267</v>
      </c>
      <c r="C85" s="21">
        <v>11</v>
      </c>
      <c r="D85" s="20" t="s">
        <v>92</v>
      </c>
      <c r="E85" s="21">
        <v>66</v>
      </c>
      <c r="F85" s="22">
        <f t="shared" si="6"/>
        <v>75.86206896551724</v>
      </c>
      <c r="G85" s="18">
        <v>39</v>
      </c>
      <c r="H85" s="27">
        <f t="shared" si="7"/>
        <v>65</v>
      </c>
      <c r="I85" s="30">
        <f t="shared" si="8"/>
        <v>70.43103448275862</v>
      </c>
      <c r="J85" s="37" t="s">
        <v>229</v>
      </c>
    </row>
    <row r="86" spans="1:10" ht="32.25" thickBot="1">
      <c r="A86" s="18">
        <v>83</v>
      </c>
      <c r="B86" s="19" t="s">
        <v>266</v>
      </c>
      <c r="C86" s="18">
        <v>11</v>
      </c>
      <c r="D86" s="20" t="s">
        <v>48</v>
      </c>
      <c r="E86" s="21">
        <v>79</v>
      </c>
      <c r="F86" s="22">
        <f t="shared" si="6"/>
        <v>90.80459770114942</v>
      </c>
      <c r="G86" s="18">
        <v>30</v>
      </c>
      <c r="H86" s="27">
        <f t="shared" si="7"/>
        <v>50</v>
      </c>
      <c r="I86" s="30">
        <f t="shared" si="8"/>
        <v>70.40229885057471</v>
      </c>
      <c r="J86" s="37" t="s">
        <v>229</v>
      </c>
    </row>
    <row r="87" spans="1:10" ht="48" thickBot="1">
      <c r="A87" s="18">
        <v>84</v>
      </c>
      <c r="B87" s="19" t="s">
        <v>265</v>
      </c>
      <c r="C87" s="21">
        <v>11</v>
      </c>
      <c r="D87" s="20" t="s">
        <v>96</v>
      </c>
      <c r="E87" s="21">
        <v>77.5</v>
      </c>
      <c r="F87" s="22">
        <f t="shared" si="6"/>
        <v>89.08045977011494</v>
      </c>
      <c r="G87" s="18">
        <v>31</v>
      </c>
      <c r="H87" s="27">
        <f t="shared" si="7"/>
        <v>51.66666666666667</v>
      </c>
      <c r="I87" s="30">
        <f t="shared" si="8"/>
        <v>70.37356321839081</v>
      </c>
      <c r="J87" s="37" t="s">
        <v>229</v>
      </c>
    </row>
    <row r="88" spans="1:10" ht="16.5" thickBot="1">
      <c r="A88" s="18">
        <v>85</v>
      </c>
      <c r="B88" s="19" t="s">
        <v>264</v>
      </c>
      <c r="C88" s="21">
        <v>11</v>
      </c>
      <c r="D88" s="20" t="s">
        <v>28</v>
      </c>
      <c r="E88" s="21">
        <v>84</v>
      </c>
      <c r="F88" s="22">
        <f t="shared" si="6"/>
        <v>96.55172413793103</v>
      </c>
      <c r="G88" s="18">
        <v>26</v>
      </c>
      <c r="H88" s="27">
        <f t="shared" si="7"/>
        <v>43.333333333333336</v>
      </c>
      <c r="I88" s="30">
        <f t="shared" si="8"/>
        <v>69.94252873563218</v>
      </c>
      <c r="J88" s="37" t="s">
        <v>229</v>
      </c>
    </row>
    <row r="89" spans="1:10" ht="16.5" thickBot="1">
      <c r="A89" s="18">
        <v>86</v>
      </c>
      <c r="B89" s="20" t="s">
        <v>263</v>
      </c>
      <c r="C89" s="18">
        <v>11</v>
      </c>
      <c r="D89" s="20" t="s">
        <v>73</v>
      </c>
      <c r="E89" s="18">
        <v>71</v>
      </c>
      <c r="F89" s="22">
        <f t="shared" si="6"/>
        <v>81.60919540229885</v>
      </c>
      <c r="G89" s="18">
        <v>34</v>
      </c>
      <c r="H89" s="27">
        <f t="shared" si="7"/>
        <v>56.666666666666664</v>
      </c>
      <c r="I89" s="30">
        <f t="shared" si="8"/>
        <v>69.13793103448276</v>
      </c>
      <c r="J89" s="37" t="s">
        <v>229</v>
      </c>
    </row>
    <row r="90" spans="1:10" ht="16.5" thickBot="1">
      <c r="A90" s="18">
        <v>87</v>
      </c>
      <c r="B90" s="20" t="s">
        <v>262</v>
      </c>
      <c r="C90" s="21">
        <v>11</v>
      </c>
      <c r="D90" s="20" t="s">
        <v>64</v>
      </c>
      <c r="E90" s="18">
        <v>64.5</v>
      </c>
      <c r="F90" s="22">
        <f t="shared" si="6"/>
        <v>74.13793103448276</v>
      </c>
      <c r="G90" s="18">
        <v>38</v>
      </c>
      <c r="H90" s="27">
        <f t="shared" si="7"/>
        <v>63.33333333333333</v>
      </c>
      <c r="I90" s="30">
        <f t="shared" si="8"/>
        <v>68.73563218390805</v>
      </c>
      <c r="J90" s="37" t="s">
        <v>229</v>
      </c>
    </row>
    <row r="91" spans="1:10" ht="48" thickBot="1">
      <c r="A91" s="18">
        <v>88</v>
      </c>
      <c r="B91" s="20" t="s">
        <v>261</v>
      </c>
      <c r="C91" s="21">
        <v>11</v>
      </c>
      <c r="D91" s="20" t="s">
        <v>16</v>
      </c>
      <c r="E91" s="18">
        <v>74.5</v>
      </c>
      <c r="F91" s="22">
        <f t="shared" si="6"/>
        <v>85.63218390804597</v>
      </c>
      <c r="G91" s="18">
        <v>31</v>
      </c>
      <c r="H91" s="27">
        <f t="shared" si="7"/>
        <v>51.66666666666667</v>
      </c>
      <c r="I91" s="30">
        <f t="shared" si="8"/>
        <v>68.64942528735632</v>
      </c>
      <c r="J91" s="37" t="s">
        <v>229</v>
      </c>
    </row>
    <row r="92" spans="1:10" ht="16.5" thickBot="1">
      <c r="A92" s="18">
        <v>89</v>
      </c>
      <c r="B92" s="19" t="s">
        <v>260</v>
      </c>
      <c r="C92" s="21">
        <v>11</v>
      </c>
      <c r="D92" s="20" t="s">
        <v>93</v>
      </c>
      <c r="E92" s="21">
        <v>76</v>
      </c>
      <c r="F92" s="22">
        <f t="shared" si="6"/>
        <v>87.35632183908046</v>
      </c>
      <c r="G92" s="18">
        <v>27</v>
      </c>
      <c r="H92" s="27">
        <f t="shared" si="7"/>
        <v>45</v>
      </c>
      <c r="I92" s="30">
        <f t="shared" si="8"/>
        <v>66.17816091954023</v>
      </c>
      <c r="J92" s="37" t="s">
        <v>229</v>
      </c>
    </row>
    <row r="93" spans="1:10" ht="16.5" thickBot="1">
      <c r="A93" s="18">
        <v>90</v>
      </c>
      <c r="B93" s="20" t="s">
        <v>259</v>
      </c>
      <c r="C93" s="18">
        <v>11</v>
      </c>
      <c r="D93" s="20" t="s">
        <v>79</v>
      </c>
      <c r="E93" s="18">
        <v>80.5</v>
      </c>
      <c r="F93" s="22">
        <f t="shared" si="6"/>
        <v>92.52873563218391</v>
      </c>
      <c r="G93" s="18">
        <v>23</v>
      </c>
      <c r="H93" s="27">
        <f t="shared" si="7"/>
        <v>38.333333333333336</v>
      </c>
      <c r="I93" s="30">
        <f t="shared" si="8"/>
        <v>65.43103448275862</v>
      </c>
      <c r="J93" s="37" t="s">
        <v>229</v>
      </c>
    </row>
    <row r="94" spans="1:10" ht="16.5" thickBot="1">
      <c r="A94" s="18">
        <v>91</v>
      </c>
      <c r="B94" s="20" t="s">
        <v>258</v>
      </c>
      <c r="C94" s="18">
        <v>11</v>
      </c>
      <c r="D94" s="20" t="s">
        <v>71</v>
      </c>
      <c r="E94" s="18">
        <v>79.5</v>
      </c>
      <c r="F94" s="22">
        <f t="shared" si="6"/>
        <v>91.37931034482759</v>
      </c>
      <c r="G94" s="18">
        <v>22.5</v>
      </c>
      <c r="H94" s="27">
        <f t="shared" si="7"/>
        <v>37.5</v>
      </c>
      <c r="I94" s="30">
        <f t="shared" si="8"/>
        <v>64.4396551724138</v>
      </c>
      <c r="J94" s="37" t="s">
        <v>229</v>
      </c>
    </row>
    <row r="95" spans="1:10" ht="48" thickBot="1">
      <c r="A95" s="18">
        <v>92</v>
      </c>
      <c r="B95" s="19" t="s">
        <v>257</v>
      </c>
      <c r="C95" s="21">
        <v>11</v>
      </c>
      <c r="D95" s="20" t="s">
        <v>43</v>
      </c>
      <c r="E95" s="21">
        <v>61</v>
      </c>
      <c r="F95" s="22">
        <f t="shared" si="6"/>
        <v>70.11494252873564</v>
      </c>
      <c r="G95" s="18">
        <v>34</v>
      </c>
      <c r="H95" s="27">
        <f t="shared" si="7"/>
        <v>56.666666666666664</v>
      </c>
      <c r="I95" s="30">
        <f t="shared" si="8"/>
        <v>63.39080459770115</v>
      </c>
      <c r="J95" s="37" t="s">
        <v>229</v>
      </c>
    </row>
    <row r="96" spans="1:10" ht="21.75" customHeight="1" thickBot="1">
      <c r="A96" s="18">
        <v>93</v>
      </c>
      <c r="B96" s="20" t="s">
        <v>256</v>
      </c>
      <c r="C96" s="18">
        <v>11</v>
      </c>
      <c r="D96" s="20" t="s">
        <v>46</v>
      </c>
      <c r="E96" s="18">
        <v>77</v>
      </c>
      <c r="F96" s="22">
        <f t="shared" si="6"/>
        <v>88.50574712643679</v>
      </c>
      <c r="G96" s="18">
        <v>22.5</v>
      </c>
      <c r="H96" s="27">
        <f t="shared" si="7"/>
        <v>37.5</v>
      </c>
      <c r="I96" s="30">
        <f t="shared" si="8"/>
        <v>63.002873563218394</v>
      </c>
      <c r="J96" s="37" t="s">
        <v>229</v>
      </c>
    </row>
    <row r="97" spans="1:10" ht="22.5" customHeight="1" thickBot="1">
      <c r="A97" s="18">
        <v>94</v>
      </c>
      <c r="B97" s="20" t="s">
        <v>255</v>
      </c>
      <c r="C97" s="18">
        <v>11</v>
      </c>
      <c r="D97" s="20" t="s">
        <v>74</v>
      </c>
      <c r="E97" s="18">
        <v>62.5</v>
      </c>
      <c r="F97" s="22">
        <f t="shared" si="6"/>
        <v>71.83908045977012</v>
      </c>
      <c r="G97" s="18">
        <v>32</v>
      </c>
      <c r="H97" s="27">
        <f t="shared" si="7"/>
        <v>53.333333333333336</v>
      </c>
      <c r="I97" s="30">
        <f t="shared" si="8"/>
        <v>62.58620689655173</v>
      </c>
      <c r="J97" s="37" t="s">
        <v>229</v>
      </c>
    </row>
    <row r="98" spans="1:10" ht="32.25" thickBot="1">
      <c r="A98" s="18">
        <v>95</v>
      </c>
      <c r="B98" s="19" t="s">
        <v>254</v>
      </c>
      <c r="C98" s="21">
        <v>11</v>
      </c>
      <c r="D98" s="20" t="s">
        <v>100</v>
      </c>
      <c r="E98" s="21">
        <v>71.5</v>
      </c>
      <c r="F98" s="22">
        <f t="shared" si="6"/>
        <v>82.183908045977</v>
      </c>
      <c r="G98" s="18">
        <v>23</v>
      </c>
      <c r="H98" s="27">
        <f t="shared" si="7"/>
        <v>38.333333333333336</v>
      </c>
      <c r="I98" s="30">
        <f t="shared" si="8"/>
        <v>60.258620689655174</v>
      </c>
      <c r="J98" s="37" t="s">
        <v>229</v>
      </c>
    </row>
    <row r="99" spans="1:10" ht="48" thickBot="1">
      <c r="A99" s="18">
        <v>96</v>
      </c>
      <c r="B99" s="20" t="s">
        <v>253</v>
      </c>
      <c r="C99" s="18" t="s">
        <v>67</v>
      </c>
      <c r="D99" s="20" t="s">
        <v>68</v>
      </c>
      <c r="E99" s="18">
        <v>67</v>
      </c>
      <c r="F99" s="22">
        <f t="shared" si="6"/>
        <v>77.01149425287356</v>
      </c>
      <c r="G99" s="18">
        <v>24</v>
      </c>
      <c r="H99" s="27">
        <f t="shared" si="7"/>
        <v>40</v>
      </c>
      <c r="I99" s="30">
        <f t="shared" si="8"/>
        <v>58.50574712643678</v>
      </c>
      <c r="J99" s="37" t="s">
        <v>229</v>
      </c>
    </row>
    <row r="100" spans="1:10" ht="16.5" thickBot="1">
      <c r="A100" s="18">
        <v>97</v>
      </c>
      <c r="B100" s="20" t="s">
        <v>252</v>
      </c>
      <c r="C100" s="18">
        <v>11</v>
      </c>
      <c r="D100" s="20" t="s">
        <v>76</v>
      </c>
      <c r="E100" s="18">
        <v>66.5</v>
      </c>
      <c r="F100" s="22">
        <f>E100/0.87</f>
        <v>76.4367816091954</v>
      </c>
      <c r="G100" s="18">
        <v>23</v>
      </c>
      <c r="H100" s="27">
        <f>(G100/60)*100</f>
        <v>38.333333333333336</v>
      </c>
      <c r="I100" s="30">
        <f>(F100+H100)/2</f>
        <v>57.385057471264375</v>
      </c>
      <c r="J100" s="37" t="s">
        <v>229</v>
      </c>
    </row>
    <row r="101" spans="1:10" ht="32.25" thickBot="1">
      <c r="A101" s="18">
        <v>98</v>
      </c>
      <c r="B101" s="19" t="s">
        <v>251</v>
      </c>
      <c r="C101" s="21"/>
      <c r="D101" s="20" t="s">
        <v>24</v>
      </c>
      <c r="E101" s="21">
        <v>64.5</v>
      </c>
      <c r="F101" s="22">
        <f>E101/0.87</f>
        <v>74.13793103448276</v>
      </c>
      <c r="G101" s="18">
        <v>22</v>
      </c>
      <c r="H101" s="27">
        <f>(G101/60)*100</f>
        <v>36.666666666666664</v>
      </c>
      <c r="I101" s="30">
        <f>(F101+H101)/2</f>
        <v>55.40229885057471</v>
      </c>
      <c r="J101" s="37" t="s">
        <v>229</v>
      </c>
    </row>
    <row r="102" spans="1:10" ht="32.25" thickBot="1">
      <c r="A102" s="18">
        <v>99</v>
      </c>
      <c r="B102" s="19" t="s">
        <v>250</v>
      </c>
      <c r="C102" s="21"/>
      <c r="D102" s="23" t="s">
        <v>24</v>
      </c>
      <c r="E102" s="21">
        <v>65</v>
      </c>
      <c r="F102" s="22">
        <f>E102/0.87</f>
        <v>74.71264367816092</v>
      </c>
      <c r="G102" s="18">
        <v>19</v>
      </c>
      <c r="H102" s="27">
        <f>(G102/60)*100</f>
        <v>31.666666666666664</v>
      </c>
      <c r="I102" s="30">
        <f>(F102+H102)/2</f>
        <v>53.189655172413794</v>
      </c>
      <c r="J102" s="37" t="s">
        <v>229</v>
      </c>
    </row>
    <row r="103" spans="1:10" ht="20.25" customHeight="1" thickBot="1">
      <c r="A103" s="18">
        <v>100</v>
      </c>
      <c r="B103" s="20" t="s">
        <v>226</v>
      </c>
      <c r="C103" s="18" t="s">
        <v>67</v>
      </c>
      <c r="D103" s="20" t="s">
        <v>68</v>
      </c>
      <c r="E103" s="18">
        <v>66.5</v>
      </c>
      <c r="F103" s="22">
        <f>E103/0.87</f>
        <v>76.4367816091954</v>
      </c>
      <c r="G103" s="18">
        <v>12</v>
      </c>
      <c r="H103" s="27">
        <f>(G103/60)*100</f>
        <v>20</v>
      </c>
      <c r="I103" s="30">
        <f>(F103+H103)/2</f>
        <v>48.2183908045977</v>
      </c>
      <c r="J103" s="37" t="s">
        <v>229</v>
      </c>
    </row>
  </sheetData>
  <sheetProtection/>
  <mergeCells count="1">
    <mergeCell ref="A1:G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8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Подг. отделение</cp:lastModifiedBy>
  <cp:lastPrinted>2015-03-12T10:23:49Z</cp:lastPrinted>
  <dcterms:created xsi:type="dcterms:W3CDTF">1996-10-08T23:32:33Z</dcterms:created>
  <dcterms:modified xsi:type="dcterms:W3CDTF">2015-03-30T04:43:14Z</dcterms:modified>
  <cp:category/>
  <cp:version/>
  <cp:contentType/>
  <cp:contentStatus/>
</cp:coreProperties>
</file>