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<sst xmlns="http://schemas.openxmlformats.org/spreadsheetml/2006/main" count="316" uniqueCount="166">
  <si>
    <t>ФАМИЛИЯ. ИМЯ. ОТЧЕСТВО</t>
  </si>
  <si>
    <t>класс</t>
  </si>
  <si>
    <t>Город. Р. Ц. образовательное учреждение</t>
  </si>
  <si>
    <t>Рейтинг</t>
  </si>
  <si>
    <t>место</t>
  </si>
  <si>
    <t>Равновзв. балл за практ. тур</t>
  </si>
  <si>
    <t>Ср. балл</t>
  </si>
  <si>
    <t>Равновз. балл за 1 тур</t>
  </si>
  <si>
    <t xml:space="preserve">Комп. тестир. </t>
  </si>
  <si>
    <t>Оренбургская обл., г. Оренбург, МОАУ "Гимназия №2"</t>
  </si>
  <si>
    <t>Оренбургская обл., г. Орск, МОАУ "СОШ №88"</t>
  </si>
  <si>
    <t>Оренбургская обл., г. Оренбург, слушатель курсов отдела ПР и ДО ОрГМУ</t>
  </si>
  <si>
    <t>Оренбургская обл., г. Оренбург, ГБУ ОШИ "ГМЛИОДО"</t>
  </si>
  <si>
    <t>Оренбургская обл., Новосергиевский р-н, МОБУ "Кувайская СОШ"</t>
  </si>
  <si>
    <t>Оренбургская обл., г. Оренбург, МОАУ "СОШ №56"</t>
  </si>
  <si>
    <t>Оренбургская обл., г. Оренбург МОБУ "СОШ №40"</t>
  </si>
  <si>
    <t>Оренбургская обл., г. Оренбург, МОАУ "СОШ №71"</t>
  </si>
  <si>
    <t>Оренбургская обл., г. Орск, МОАУ "СОШ №27"</t>
  </si>
  <si>
    <t>Оренбургская обл., г. Оренбург, МОАУ "Гимназия №4"</t>
  </si>
  <si>
    <t>Оренбургская обл., г. Новотроицк, МОАУ "Лицей №1"</t>
  </si>
  <si>
    <t>Оренбургская обл., г. Абдулино, МБОУ "СОШ №87"</t>
  </si>
  <si>
    <t>Оренбургская обл., г. Оренбург, МОБУ "Лицей №9"</t>
  </si>
  <si>
    <t>Оренбургская обл., Сакмарский р-н, МБОУ "Центральная СОШ"</t>
  </si>
  <si>
    <t>Оренбургская обл., г. Оренбург, МОАУ "Гимназия №3"</t>
  </si>
  <si>
    <t>Оренбургская обл., Сакмарский р-н, МБОУ "Сакмарская СОШ"</t>
  </si>
  <si>
    <t>Оренбургская обл., г. Оренбург, МОАУ "Лицей №1"</t>
  </si>
  <si>
    <t>Оренбургская обл., г. Оренбург, МОАУ "Лицей №4"</t>
  </si>
  <si>
    <t>Оренбургская обл., г. Новотроицк, МОАУ "СОШ №23"</t>
  </si>
  <si>
    <t>4 курс</t>
  </si>
  <si>
    <t>ГАОУ СПО "Оренбургский областной медицинский колледж"</t>
  </si>
  <si>
    <t>Оренбургская обл., г. Оренбург, МОБУ "СОШ №9"</t>
  </si>
  <si>
    <t>Оренбургская обл., г. Оренбург, МОАУ "Гимназия №1"</t>
  </si>
  <si>
    <t>Оренбургская обл., г. Оренбург, МОАУ "Гимназия №6"</t>
  </si>
  <si>
    <t>РБ, г. Кумертау, МБОУ СОШ №1 "Гармония"</t>
  </si>
  <si>
    <t>Оренбургская обл., Ташлинский р-н, МБОУ "Ташлинская СОШ"</t>
  </si>
  <si>
    <t>Оренбургская обл., г. Оренбург, МОБУ "Лицей №5"</t>
  </si>
  <si>
    <t>Челябинская обл., г. Магнитогорск, МаОУ Академический лицей</t>
  </si>
  <si>
    <t>Оренбургская обл., г. Оренбург, МОБУ "СОШ №78"</t>
  </si>
  <si>
    <t>Оренбургская обл., Орпенбургский р-н, МБОУ "Чкаловская СОШ"</t>
  </si>
  <si>
    <t>Оренбургская обл., Сакмарский р-н, МБОУ "Егорьевская СОШ"</t>
  </si>
  <si>
    <t>Оренбургская обл., г. Орск МОАУ "СОШ №27"</t>
  </si>
  <si>
    <t>Оренбургская обл., г. Орск, МОАУ "Гимназия №2"</t>
  </si>
  <si>
    <t>Оренбургская обл., р.ц. Акбулак, МБОУ "Лицей Акбулакского р-на"</t>
  </si>
  <si>
    <t>Оренбургская обл., г. Бугуруслан, МБОУ "Лицей №1"</t>
  </si>
  <si>
    <t>Оренбургская обл., г. Оренбург, МОБУ "СОШ №51"</t>
  </si>
  <si>
    <t>Оренбургская обл., Кувандыкский р-н, МБОУ "Никольская СОШ"</t>
  </si>
  <si>
    <t>Оренбургская обл., г. Оренбург, МОАУ "Лицей №7"</t>
  </si>
  <si>
    <t>Оренбургская обл., г. Оренбург, МОАУ "СОШ №69"</t>
  </si>
  <si>
    <t>Оренбургская обл., г. Новотроицк, МОАУ "СОШ №6"</t>
  </si>
  <si>
    <t>Оренбургская обл., г. Оренбург, МОБУ "СОШ №46"</t>
  </si>
  <si>
    <t>Оренбургская обл., Оренбургский р-н, МБОУ "Чкаловская СОШ"</t>
  </si>
  <si>
    <t>Оренбургская обл., г. Гай, МБОУ "СОШ №6"</t>
  </si>
  <si>
    <t>Оренбургская обл., г. Орск, МОАУ "СОШ №13"</t>
  </si>
  <si>
    <t>Оренбургская обл., г. Оренбург, МОАУ "СОШ №8"</t>
  </si>
  <si>
    <t>ГБОУ СПО "Медногорский медицинский колледж"</t>
  </si>
  <si>
    <t>РБ, г. Стерлитамак, МАОУ "СОШ №1"</t>
  </si>
  <si>
    <t>РБ, г. Стерлитамак, МАОУ "СОШ №30"</t>
  </si>
  <si>
    <t>Оренбургская обл., с. Ташла, МБОУ "Ташлинская СОШ"</t>
  </si>
  <si>
    <t>РБ, г. Белебей, МАОУ "СОШ №17"</t>
  </si>
  <si>
    <t>цитология 22 балла</t>
  </si>
  <si>
    <t>генетика -12 баллов</t>
  </si>
  <si>
    <t>общий балл за практ. Тур 34 балл</t>
  </si>
  <si>
    <t>Горностаева Н. А.</t>
  </si>
  <si>
    <t>Кузнецова М.В.</t>
  </si>
  <si>
    <t>Романенкова Я.С.</t>
  </si>
  <si>
    <t>Пустотина А. И.</t>
  </si>
  <si>
    <t>Кузнецов М.В.</t>
  </si>
  <si>
    <t>Чумак Ю.И.</t>
  </si>
  <si>
    <t>Селиверстова В.Ю.</t>
  </si>
  <si>
    <t>Цикановская Ю.М.</t>
  </si>
  <si>
    <t>Семененко В.П.</t>
  </si>
  <si>
    <t>Горшенина А.В.</t>
  </si>
  <si>
    <t>Сайфутдинов Ф.Р.</t>
  </si>
  <si>
    <t>Гордейчик Н.А.</t>
  </si>
  <si>
    <t>Морозова К.Ю.</t>
  </si>
  <si>
    <t>Гришина М.А.</t>
  </si>
  <si>
    <t>Чебагина Н.С.</t>
  </si>
  <si>
    <t>Сукманюк Е.О.</t>
  </si>
  <si>
    <t>Зуботыкина И.А.</t>
  </si>
  <si>
    <t>Коростелева А.В.</t>
  </si>
  <si>
    <t>Муравьева Е.В.</t>
  </si>
  <si>
    <t>Кожаева Е.А.</t>
  </si>
  <si>
    <t>Царева Т.А.</t>
  </si>
  <si>
    <t>Квитко П.А.</t>
  </si>
  <si>
    <t>Харабрина Е.В.</t>
  </si>
  <si>
    <t>Котлубаева Э.Ю.</t>
  </si>
  <si>
    <t>Мощенко С. С.</t>
  </si>
  <si>
    <t>Клютова А.С.</t>
  </si>
  <si>
    <t>Нуришов Н.К.</t>
  </si>
  <si>
    <t>Башбеева И.Б.</t>
  </si>
  <si>
    <t>Набаева Д. Г.</t>
  </si>
  <si>
    <t>Осаулко Д. Ю.</t>
  </si>
  <si>
    <t>Харшанюк П.А.</t>
  </si>
  <si>
    <t>Шаяхметов И.И.</t>
  </si>
  <si>
    <t>Кудинова В.И.</t>
  </si>
  <si>
    <t>Габбасова А.В.</t>
  </si>
  <si>
    <t>Хафизова А.Р.</t>
  </si>
  <si>
    <t>Хакимов Т.М.</t>
  </si>
  <si>
    <t>Мезина Е.Ю.</t>
  </si>
  <si>
    <t>Хакимова А.К.</t>
  </si>
  <si>
    <t>Мажарова В.В.</t>
  </si>
  <si>
    <t>Бакиева Э.А.</t>
  </si>
  <si>
    <t>Горбунов Д.А.</t>
  </si>
  <si>
    <t>Иванов Ф.Д.</t>
  </si>
  <si>
    <t>Пономарев В.М.</t>
  </si>
  <si>
    <t>Авраменко А.С.</t>
  </si>
  <si>
    <t>Чурилова А.А.</t>
  </si>
  <si>
    <t>Хусаинова Р.К.</t>
  </si>
  <si>
    <t>Мергалиева А.М.</t>
  </si>
  <si>
    <t>Байбулатова Л.Р.</t>
  </si>
  <si>
    <t>Забелло Е.Д.</t>
  </si>
  <si>
    <t>Фослер А.С.</t>
  </si>
  <si>
    <t>Рыдлева В.С.</t>
  </si>
  <si>
    <t>Азнабаева К.Р</t>
  </si>
  <si>
    <t>Кузнецов В.С.</t>
  </si>
  <si>
    <t>Кречетова И.Л.</t>
  </si>
  <si>
    <t>Козлов С.С.</t>
  </si>
  <si>
    <t>Неверова А.Д.</t>
  </si>
  <si>
    <t>Логинов А.С.</t>
  </si>
  <si>
    <t>Рахматуллина Р.А.</t>
  </si>
  <si>
    <t>Мельнов И.Ю.</t>
  </si>
  <si>
    <t>Перевезенцева Е.А.</t>
  </si>
  <si>
    <t>Кузьменко Ю.С.</t>
  </si>
  <si>
    <t>Малетина А.И.</t>
  </si>
  <si>
    <t>Захарова М.А.</t>
  </si>
  <si>
    <t>Булычев В.И.</t>
  </si>
  <si>
    <t>Чернова М.Н.</t>
  </si>
  <si>
    <t>Мустафина Д.Р.</t>
  </si>
  <si>
    <t>Трофимова Е.Е.</t>
  </si>
  <si>
    <t>Мулач М.И.</t>
  </si>
  <si>
    <t>Ергабылова А.Е.</t>
  </si>
  <si>
    <t>Свешникова Я.В.</t>
  </si>
  <si>
    <t>Воронина К.А.</t>
  </si>
  <si>
    <t>Будаев К.Н.</t>
  </si>
  <si>
    <t>Зенкина Ю.В.</t>
  </si>
  <si>
    <t>Магзумов И.Н.</t>
  </si>
  <si>
    <t>Брылев Д.И.</t>
  </si>
  <si>
    <t>Кривоногова М.А.</t>
  </si>
  <si>
    <t>Жукова А.В.</t>
  </si>
  <si>
    <t>Скопинцев Н.В.</t>
  </si>
  <si>
    <t>Черкасова А.В.</t>
  </si>
  <si>
    <t>Соседова А.А.</t>
  </si>
  <si>
    <t>Мулюкова Р.Р.</t>
  </si>
  <si>
    <t>Абуков А.А.</t>
  </si>
  <si>
    <t>Титов П.С.</t>
  </si>
  <si>
    <t>Зленко К.В.</t>
  </si>
  <si>
    <t>Чикунов А.П.</t>
  </si>
  <si>
    <t>Шакирзянов Э.Р.</t>
  </si>
  <si>
    <t>Такутдинов А.Р.</t>
  </si>
  <si>
    <t>Курбанова О.Р.</t>
  </si>
  <si>
    <t>Ибрагимова А.А.</t>
  </si>
  <si>
    <t>Дымова О.Е.</t>
  </si>
  <si>
    <t>Срыбная Д.П.</t>
  </si>
  <si>
    <t>Завацкая Е.Г.</t>
  </si>
  <si>
    <t>Сазонова А.Н.</t>
  </si>
  <si>
    <t>Ольховик А.В.</t>
  </si>
  <si>
    <t>Смирнов С.И.</t>
  </si>
  <si>
    <t>Жарская Е.В.</t>
  </si>
  <si>
    <t>Аметова Э.И.</t>
  </si>
  <si>
    <t>Абдрахманова Ж.А.</t>
  </si>
  <si>
    <t>Бунина В.А.</t>
  </si>
  <si>
    <t>Андреева О.С.</t>
  </si>
  <si>
    <t>Захарова А.А.</t>
  </si>
  <si>
    <t>участник</t>
  </si>
  <si>
    <t>призер</t>
  </si>
  <si>
    <t>Результаты школьников 11 класса, принявших участие в Олимпиаде по биологии «»Первые шаги в медицину 2014– 2015  уч.год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</si>
</sst>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0.000000000"/>
    <numFmt numFmtId="198" formatCode="0.0000000"/>
    <numFmt numFmtId="199" formatCode="0.00000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2">
    <xf numFmtId="0" fontId="0" fillId="0" borderId="0" xfId="0" applyAlignment="1">
      <alignment/>
    </xf>
    <xf numFmtId="195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 readingOrder="1"/>
    </xf>
    <xf numFmtId="0" fontId="1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75" zoomScaleSheetLayoutView="75" zoomScalePageLayoutView="0" workbookViewId="0" topLeftCell="A1">
      <selection activeCell="A104" sqref="A104"/>
    </sheetView>
  </sheetViews>
  <sheetFormatPr defaultColWidth="9.140625" defaultRowHeight="12.75"/>
  <cols>
    <col min="1" max="1" width="4.57421875" style="2" customWidth="1"/>
    <col min="2" max="2" width="27.421875" style="2" customWidth="1"/>
    <col min="3" max="3" width="5.00390625" style="2" customWidth="1"/>
    <col min="4" max="4" width="26.421875" style="2" customWidth="1"/>
    <col min="5" max="5" width="9.7109375" style="2" customWidth="1"/>
    <col min="6" max="6" width="8.421875" style="2" customWidth="1"/>
    <col min="7" max="7" width="9.8515625" style="2" customWidth="1"/>
    <col min="8" max="8" width="9.140625" style="2" customWidth="1"/>
    <col min="9" max="9" width="12.8515625" style="2" bestFit="1" customWidth="1"/>
    <col min="10" max="10" width="13.7109375" style="2" customWidth="1"/>
    <col min="11" max="11" width="15.421875" style="2" customWidth="1"/>
    <col min="12" max="12" width="13.140625" style="2" bestFit="1" customWidth="1"/>
    <col min="13" max="16384" width="9.140625" style="2" customWidth="1"/>
  </cols>
  <sheetData>
    <row r="1" spans="1:12" ht="15.75">
      <c r="A1" s="21" t="s">
        <v>165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6.5" thickBot="1">
      <c r="A2" s="3"/>
      <c r="B2" s="4"/>
      <c r="C2" s="5"/>
      <c r="D2" s="4"/>
      <c r="E2" s="5"/>
      <c r="F2" s="5"/>
      <c r="G2" s="5"/>
      <c r="H2" s="5"/>
      <c r="I2" s="5"/>
      <c r="J2" s="5"/>
      <c r="K2" s="5"/>
      <c r="L2" s="5"/>
    </row>
    <row r="3" spans="1:12" ht="88.5" customHeight="1" thickBot="1">
      <c r="A3" s="6" t="s">
        <v>3</v>
      </c>
      <c r="B3" s="11" t="s">
        <v>0</v>
      </c>
      <c r="C3" s="12" t="s">
        <v>1</v>
      </c>
      <c r="D3" s="11" t="s">
        <v>2</v>
      </c>
      <c r="E3" s="11" t="s">
        <v>7</v>
      </c>
      <c r="F3" s="11" t="s">
        <v>8</v>
      </c>
      <c r="G3" s="11" t="s">
        <v>59</v>
      </c>
      <c r="H3" s="11" t="s">
        <v>60</v>
      </c>
      <c r="I3" s="11" t="s">
        <v>61</v>
      </c>
      <c r="J3" s="11" t="s">
        <v>5</v>
      </c>
      <c r="K3" s="11" t="s">
        <v>6</v>
      </c>
      <c r="L3" s="13" t="s">
        <v>4</v>
      </c>
    </row>
    <row r="4" spans="1:12" ht="47.25">
      <c r="A4" s="8">
        <v>1</v>
      </c>
      <c r="B4" s="7" t="s">
        <v>62</v>
      </c>
      <c r="C4" s="14">
        <v>11</v>
      </c>
      <c r="D4" s="7" t="s">
        <v>25</v>
      </c>
      <c r="E4" s="9">
        <v>93.2</v>
      </c>
      <c r="F4" s="9">
        <v>87</v>
      </c>
      <c r="G4" s="9">
        <v>21.8</v>
      </c>
      <c r="H4" s="9">
        <v>12</v>
      </c>
      <c r="I4" s="1">
        <f aca="true" t="shared" si="0" ref="I4:I35">H4+G4</f>
        <v>33.8</v>
      </c>
      <c r="J4" s="1">
        <f aca="true" t="shared" si="1" ref="J4:J35">I4/34*100</f>
        <v>99.41176470588235</v>
      </c>
      <c r="K4" s="1">
        <f aca="true" t="shared" si="2" ref="K4:K35">(E4+J4+F4)/3</f>
        <v>93.20392156862745</v>
      </c>
      <c r="L4" s="19">
        <v>1</v>
      </c>
    </row>
    <row r="5" spans="1:12" ht="47.25">
      <c r="A5" s="8">
        <v>2</v>
      </c>
      <c r="B5" s="7" t="s">
        <v>64</v>
      </c>
      <c r="C5" s="14">
        <v>11</v>
      </c>
      <c r="D5" s="7" t="s">
        <v>49</v>
      </c>
      <c r="E5" s="9">
        <v>85.44</v>
      </c>
      <c r="F5" s="9">
        <v>89</v>
      </c>
      <c r="G5" s="9">
        <v>21.2</v>
      </c>
      <c r="H5" s="9">
        <v>10.5</v>
      </c>
      <c r="I5" s="1">
        <f t="shared" si="0"/>
        <v>31.7</v>
      </c>
      <c r="J5" s="1">
        <f t="shared" si="1"/>
        <v>93.23529411764706</v>
      </c>
      <c r="K5" s="1">
        <f t="shared" si="2"/>
        <v>89.2250980392157</v>
      </c>
      <c r="L5" s="19">
        <v>2</v>
      </c>
    </row>
    <row r="6" spans="1:12" ht="47.25">
      <c r="A6" s="8">
        <v>3</v>
      </c>
      <c r="B6" s="7" t="s">
        <v>63</v>
      </c>
      <c r="C6" s="14">
        <v>11</v>
      </c>
      <c r="D6" s="7" t="s">
        <v>17</v>
      </c>
      <c r="E6" s="9">
        <v>86.89</v>
      </c>
      <c r="F6" s="9">
        <v>87</v>
      </c>
      <c r="G6" s="9">
        <v>20.5</v>
      </c>
      <c r="H6" s="9">
        <v>9</v>
      </c>
      <c r="I6" s="1">
        <f t="shared" si="0"/>
        <v>29.5</v>
      </c>
      <c r="J6" s="1">
        <f t="shared" si="1"/>
        <v>86.76470588235294</v>
      </c>
      <c r="K6" s="1">
        <f t="shared" si="2"/>
        <v>86.8849019607843</v>
      </c>
      <c r="L6" s="19">
        <v>3</v>
      </c>
    </row>
    <row r="7" spans="1:12" ht="47.25">
      <c r="A7" s="8">
        <v>4</v>
      </c>
      <c r="B7" s="7" t="s">
        <v>65</v>
      </c>
      <c r="C7" s="14">
        <v>11</v>
      </c>
      <c r="D7" s="7" t="s">
        <v>32</v>
      </c>
      <c r="E7" s="9">
        <v>77.18</v>
      </c>
      <c r="F7" s="9">
        <v>82</v>
      </c>
      <c r="G7" s="9">
        <v>21.8</v>
      </c>
      <c r="H7" s="9">
        <v>8.5</v>
      </c>
      <c r="I7" s="1">
        <f t="shared" si="0"/>
        <v>30.3</v>
      </c>
      <c r="J7" s="1">
        <f t="shared" si="1"/>
        <v>89.11764705882354</v>
      </c>
      <c r="K7" s="1">
        <f t="shared" si="2"/>
        <v>82.76588235294118</v>
      </c>
      <c r="L7" s="20" t="s">
        <v>164</v>
      </c>
    </row>
    <row r="8" spans="1:12" ht="47.25">
      <c r="A8" s="8">
        <v>5</v>
      </c>
      <c r="B8" s="7" t="s">
        <v>66</v>
      </c>
      <c r="C8" s="14">
        <v>11</v>
      </c>
      <c r="D8" s="7" t="s">
        <v>26</v>
      </c>
      <c r="E8" s="9">
        <v>88.34</v>
      </c>
      <c r="F8" s="9">
        <v>77</v>
      </c>
      <c r="G8" s="9">
        <v>20</v>
      </c>
      <c r="H8" s="9">
        <v>7.5</v>
      </c>
      <c r="I8" s="1">
        <f t="shared" si="0"/>
        <v>27.5</v>
      </c>
      <c r="J8" s="1">
        <f t="shared" si="1"/>
        <v>80.88235294117648</v>
      </c>
      <c r="K8" s="1">
        <f t="shared" si="2"/>
        <v>82.07411764705883</v>
      </c>
      <c r="L8" s="20" t="s">
        <v>164</v>
      </c>
    </row>
    <row r="9" spans="1:12" ht="47.25">
      <c r="A9" s="8">
        <v>6</v>
      </c>
      <c r="B9" s="7" t="s">
        <v>67</v>
      </c>
      <c r="C9" s="14">
        <v>11</v>
      </c>
      <c r="D9" s="7" t="s">
        <v>32</v>
      </c>
      <c r="E9" s="9">
        <v>95.63</v>
      </c>
      <c r="F9" s="9">
        <v>70</v>
      </c>
      <c r="G9" s="9">
        <v>16.5</v>
      </c>
      <c r="H9" s="9">
        <v>10.8</v>
      </c>
      <c r="I9" s="1">
        <f t="shared" si="0"/>
        <v>27.3</v>
      </c>
      <c r="J9" s="1">
        <f t="shared" si="1"/>
        <v>80.29411764705883</v>
      </c>
      <c r="K9" s="1">
        <f t="shared" si="2"/>
        <v>81.97470588235295</v>
      </c>
      <c r="L9" s="20" t="s">
        <v>164</v>
      </c>
    </row>
    <row r="10" spans="1:12" ht="47.25">
      <c r="A10" s="8">
        <v>7</v>
      </c>
      <c r="B10" s="7" t="s">
        <v>68</v>
      </c>
      <c r="C10" s="14">
        <v>11</v>
      </c>
      <c r="D10" s="7" t="s">
        <v>17</v>
      </c>
      <c r="E10" s="9">
        <v>87.38</v>
      </c>
      <c r="F10" s="9">
        <v>71</v>
      </c>
      <c r="G10" s="9">
        <v>18.5</v>
      </c>
      <c r="H10" s="10">
        <v>8.5</v>
      </c>
      <c r="I10" s="1">
        <f t="shared" si="0"/>
        <v>27</v>
      </c>
      <c r="J10" s="1">
        <f t="shared" si="1"/>
        <v>79.41176470588235</v>
      </c>
      <c r="K10" s="1">
        <f t="shared" si="2"/>
        <v>79.26392156862745</v>
      </c>
      <c r="L10" s="20" t="s">
        <v>164</v>
      </c>
    </row>
    <row r="11" spans="1:12" ht="47.25">
      <c r="A11" s="8">
        <v>8</v>
      </c>
      <c r="B11" s="7" t="s">
        <v>69</v>
      </c>
      <c r="C11" s="14">
        <v>11</v>
      </c>
      <c r="D11" s="7" t="s">
        <v>47</v>
      </c>
      <c r="E11" s="9">
        <v>83.01</v>
      </c>
      <c r="F11" s="9">
        <v>73</v>
      </c>
      <c r="G11" s="9">
        <v>20.8</v>
      </c>
      <c r="H11" s="9">
        <v>7</v>
      </c>
      <c r="I11" s="1">
        <f t="shared" si="0"/>
        <v>27.8</v>
      </c>
      <c r="J11" s="1">
        <f t="shared" si="1"/>
        <v>81.76470588235294</v>
      </c>
      <c r="K11" s="1">
        <f t="shared" si="2"/>
        <v>79.25823529411765</v>
      </c>
      <c r="L11" s="20" t="s">
        <v>164</v>
      </c>
    </row>
    <row r="12" spans="1:12" ht="47.25">
      <c r="A12" s="8">
        <v>9</v>
      </c>
      <c r="B12" s="7" t="s">
        <v>70</v>
      </c>
      <c r="C12" s="14">
        <v>11</v>
      </c>
      <c r="D12" s="7" t="s">
        <v>26</v>
      </c>
      <c r="E12" s="9">
        <v>76.21</v>
      </c>
      <c r="F12" s="9">
        <v>72</v>
      </c>
      <c r="G12" s="9">
        <v>21</v>
      </c>
      <c r="H12" s="9">
        <v>9</v>
      </c>
      <c r="I12" s="1">
        <f t="shared" si="0"/>
        <v>30</v>
      </c>
      <c r="J12" s="1">
        <f t="shared" si="1"/>
        <v>88.23529411764706</v>
      </c>
      <c r="K12" s="1">
        <f t="shared" si="2"/>
        <v>78.81509803921568</v>
      </c>
      <c r="L12" s="20" t="s">
        <v>164</v>
      </c>
    </row>
    <row r="13" spans="1:12" ht="47.25">
      <c r="A13" s="8">
        <v>10</v>
      </c>
      <c r="B13" s="7" t="s">
        <v>71</v>
      </c>
      <c r="C13" s="14">
        <v>11</v>
      </c>
      <c r="D13" s="7" t="s">
        <v>17</v>
      </c>
      <c r="E13" s="9">
        <v>84.46</v>
      </c>
      <c r="F13" s="9">
        <v>67</v>
      </c>
      <c r="G13" s="9">
        <v>19.75</v>
      </c>
      <c r="H13" s="9">
        <v>9</v>
      </c>
      <c r="I13" s="1">
        <f t="shared" si="0"/>
        <v>28.75</v>
      </c>
      <c r="J13" s="1">
        <f t="shared" si="1"/>
        <v>84.55882352941177</v>
      </c>
      <c r="K13" s="1">
        <f t="shared" si="2"/>
        <v>78.67294117647059</v>
      </c>
      <c r="L13" s="20" t="s">
        <v>164</v>
      </c>
    </row>
    <row r="14" spans="1:12" ht="47.25">
      <c r="A14" s="8">
        <v>11</v>
      </c>
      <c r="B14" s="7" t="s">
        <v>72</v>
      </c>
      <c r="C14" s="14">
        <v>11</v>
      </c>
      <c r="D14" s="7" t="s">
        <v>9</v>
      </c>
      <c r="E14" s="9">
        <v>68.93</v>
      </c>
      <c r="F14" s="9">
        <v>76</v>
      </c>
      <c r="G14" s="9">
        <v>20.5</v>
      </c>
      <c r="H14" s="9">
        <v>10</v>
      </c>
      <c r="I14" s="1">
        <f t="shared" si="0"/>
        <v>30.5</v>
      </c>
      <c r="J14" s="1">
        <f t="shared" si="1"/>
        <v>89.70588235294117</v>
      </c>
      <c r="K14" s="1">
        <f t="shared" si="2"/>
        <v>78.21196078431372</v>
      </c>
      <c r="L14" s="20" t="s">
        <v>164</v>
      </c>
    </row>
    <row r="15" spans="1:12" ht="31.5" customHeight="1">
      <c r="A15" s="8">
        <v>12</v>
      </c>
      <c r="B15" s="7" t="s">
        <v>73</v>
      </c>
      <c r="C15" s="14">
        <v>11</v>
      </c>
      <c r="D15" s="7" t="s">
        <v>23</v>
      </c>
      <c r="E15" s="9">
        <v>71.35</v>
      </c>
      <c r="F15" s="9">
        <v>75</v>
      </c>
      <c r="G15" s="9">
        <v>20.6</v>
      </c>
      <c r="H15" s="9">
        <v>8</v>
      </c>
      <c r="I15" s="1">
        <f t="shared" si="0"/>
        <v>28.6</v>
      </c>
      <c r="J15" s="1">
        <f t="shared" si="1"/>
        <v>84.11764705882354</v>
      </c>
      <c r="K15" s="1">
        <f t="shared" si="2"/>
        <v>76.82254901960785</v>
      </c>
      <c r="L15" s="20" t="s">
        <v>164</v>
      </c>
    </row>
    <row r="16" spans="1:12" ht="31.5" customHeight="1">
      <c r="A16" s="8">
        <v>13</v>
      </c>
      <c r="B16" s="7" t="s">
        <v>74</v>
      </c>
      <c r="C16" s="14">
        <v>11</v>
      </c>
      <c r="D16" s="7" t="s">
        <v>18</v>
      </c>
      <c r="E16" s="9">
        <v>79.12</v>
      </c>
      <c r="F16" s="9">
        <v>65</v>
      </c>
      <c r="G16" s="9">
        <v>19.5</v>
      </c>
      <c r="H16" s="9">
        <v>9</v>
      </c>
      <c r="I16" s="1">
        <f t="shared" si="0"/>
        <v>28.5</v>
      </c>
      <c r="J16" s="1">
        <f t="shared" si="1"/>
        <v>83.82352941176471</v>
      </c>
      <c r="K16" s="1">
        <f t="shared" si="2"/>
        <v>75.98117647058824</v>
      </c>
      <c r="L16" s="20" t="s">
        <v>164</v>
      </c>
    </row>
    <row r="17" spans="1:12" ht="31.5" customHeight="1">
      <c r="A17" s="8">
        <v>14</v>
      </c>
      <c r="B17" s="7" t="s">
        <v>75</v>
      </c>
      <c r="C17" s="14">
        <v>11</v>
      </c>
      <c r="D17" s="7" t="s">
        <v>26</v>
      </c>
      <c r="E17" s="9">
        <v>83.98</v>
      </c>
      <c r="F17" s="9">
        <v>70</v>
      </c>
      <c r="G17" s="9">
        <v>19</v>
      </c>
      <c r="H17" s="9">
        <v>5</v>
      </c>
      <c r="I17" s="1">
        <f t="shared" si="0"/>
        <v>24</v>
      </c>
      <c r="J17" s="1">
        <f t="shared" si="1"/>
        <v>70.58823529411765</v>
      </c>
      <c r="K17" s="1">
        <f t="shared" si="2"/>
        <v>74.85607843137255</v>
      </c>
      <c r="L17" s="20" t="s">
        <v>164</v>
      </c>
    </row>
    <row r="18" spans="1:12" ht="31.5" customHeight="1">
      <c r="A18" s="8">
        <v>15</v>
      </c>
      <c r="B18" s="7" t="s">
        <v>76</v>
      </c>
      <c r="C18" s="14">
        <v>11</v>
      </c>
      <c r="D18" s="7" t="s">
        <v>12</v>
      </c>
      <c r="E18" s="9">
        <v>81.55</v>
      </c>
      <c r="F18" s="9">
        <v>80</v>
      </c>
      <c r="G18" s="9">
        <v>14</v>
      </c>
      <c r="H18" s="9">
        <v>7</v>
      </c>
      <c r="I18" s="1">
        <f t="shared" si="0"/>
        <v>21</v>
      </c>
      <c r="J18" s="1">
        <f t="shared" si="1"/>
        <v>61.76470588235294</v>
      </c>
      <c r="K18" s="1">
        <f t="shared" si="2"/>
        <v>74.43823529411765</v>
      </c>
      <c r="L18" s="20" t="s">
        <v>164</v>
      </c>
    </row>
    <row r="19" spans="1:12" ht="31.5" customHeight="1">
      <c r="A19" s="8">
        <v>16</v>
      </c>
      <c r="B19" s="7" t="s">
        <v>77</v>
      </c>
      <c r="C19" s="14">
        <v>11</v>
      </c>
      <c r="D19" s="7" t="s">
        <v>44</v>
      </c>
      <c r="E19" s="9">
        <v>83.01</v>
      </c>
      <c r="F19" s="9">
        <v>71</v>
      </c>
      <c r="G19" s="9">
        <v>15.5</v>
      </c>
      <c r="H19" s="9">
        <v>8</v>
      </c>
      <c r="I19" s="1">
        <f t="shared" si="0"/>
        <v>23.5</v>
      </c>
      <c r="J19" s="1">
        <f t="shared" si="1"/>
        <v>69.11764705882352</v>
      </c>
      <c r="K19" s="1">
        <f t="shared" si="2"/>
        <v>74.37588235294118</v>
      </c>
      <c r="L19" s="20" t="s">
        <v>164</v>
      </c>
    </row>
    <row r="20" spans="1:12" ht="31.5" customHeight="1">
      <c r="A20" s="8">
        <v>17</v>
      </c>
      <c r="B20" s="7" t="s">
        <v>78</v>
      </c>
      <c r="C20" s="14">
        <v>11</v>
      </c>
      <c r="D20" s="7" t="s">
        <v>21</v>
      </c>
      <c r="E20" s="9">
        <v>75.72</v>
      </c>
      <c r="F20" s="9">
        <v>80</v>
      </c>
      <c r="G20" s="9">
        <v>14.7</v>
      </c>
      <c r="H20" s="9">
        <v>6.5</v>
      </c>
      <c r="I20" s="1">
        <f t="shared" si="0"/>
        <v>21.2</v>
      </c>
      <c r="J20" s="1">
        <f t="shared" si="1"/>
        <v>62.35294117647059</v>
      </c>
      <c r="K20" s="1">
        <f t="shared" si="2"/>
        <v>72.69098039215686</v>
      </c>
      <c r="L20" s="20" t="s">
        <v>163</v>
      </c>
    </row>
    <row r="21" spans="1:12" ht="31.5" customHeight="1">
      <c r="A21" s="8">
        <v>18</v>
      </c>
      <c r="B21" s="7" t="s">
        <v>79</v>
      </c>
      <c r="C21" s="14">
        <v>11</v>
      </c>
      <c r="D21" s="7" t="s">
        <v>26</v>
      </c>
      <c r="E21" s="9">
        <v>94.66</v>
      </c>
      <c r="F21" s="9">
        <v>69</v>
      </c>
      <c r="G21" s="9">
        <v>13.5</v>
      </c>
      <c r="H21" s="9">
        <v>5</v>
      </c>
      <c r="I21" s="1">
        <f t="shared" si="0"/>
        <v>18.5</v>
      </c>
      <c r="J21" s="1">
        <f t="shared" si="1"/>
        <v>54.41176470588235</v>
      </c>
      <c r="K21" s="1">
        <f t="shared" si="2"/>
        <v>72.69058823529411</v>
      </c>
      <c r="L21" s="20" t="s">
        <v>163</v>
      </c>
    </row>
    <row r="22" spans="1:12" ht="31.5" customHeight="1">
      <c r="A22" s="8">
        <v>19</v>
      </c>
      <c r="B22" s="7" t="s">
        <v>80</v>
      </c>
      <c r="C22" s="14">
        <v>11</v>
      </c>
      <c r="D22" s="7" t="s">
        <v>41</v>
      </c>
      <c r="E22" s="9">
        <v>79.12</v>
      </c>
      <c r="F22" s="9">
        <v>83</v>
      </c>
      <c r="G22" s="9">
        <v>15.5</v>
      </c>
      <c r="H22" s="9">
        <v>3.5</v>
      </c>
      <c r="I22" s="1">
        <f t="shared" si="0"/>
        <v>19</v>
      </c>
      <c r="J22" s="1">
        <f t="shared" si="1"/>
        <v>55.88235294117647</v>
      </c>
      <c r="K22" s="1">
        <f t="shared" si="2"/>
        <v>72.66745098039216</v>
      </c>
      <c r="L22" s="20" t="s">
        <v>163</v>
      </c>
    </row>
    <row r="23" spans="1:12" ht="31.5" customHeight="1">
      <c r="A23" s="8">
        <v>20</v>
      </c>
      <c r="B23" s="7" t="s">
        <v>81</v>
      </c>
      <c r="C23" s="14">
        <v>11</v>
      </c>
      <c r="D23" s="7" t="s">
        <v>20</v>
      </c>
      <c r="E23" s="9">
        <v>84.95</v>
      </c>
      <c r="F23" s="9">
        <v>65</v>
      </c>
      <c r="G23" s="9">
        <v>14</v>
      </c>
      <c r="H23" s="9">
        <v>9</v>
      </c>
      <c r="I23" s="1">
        <f t="shared" si="0"/>
        <v>23</v>
      </c>
      <c r="J23" s="1">
        <f t="shared" si="1"/>
        <v>67.64705882352942</v>
      </c>
      <c r="K23" s="1">
        <f t="shared" si="2"/>
        <v>72.53235294117648</v>
      </c>
      <c r="L23" s="20" t="s">
        <v>163</v>
      </c>
    </row>
    <row r="24" spans="1:12" ht="31.5" customHeight="1">
      <c r="A24" s="8">
        <v>21</v>
      </c>
      <c r="B24" s="7" t="s">
        <v>82</v>
      </c>
      <c r="C24" s="14">
        <v>11</v>
      </c>
      <c r="D24" s="7" t="s">
        <v>14</v>
      </c>
      <c r="E24" s="9">
        <v>69.9</v>
      </c>
      <c r="F24" s="9">
        <v>66</v>
      </c>
      <c r="G24" s="9">
        <v>20.25</v>
      </c>
      <c r="H24" s="9">
        <v>6.5</v>
      </c>
      <c r="I24" s="1">
        <f t="shared" si="0"/>
        <v>26.75</v>
      </c>
      <c r="J24" s="1">
        <f t="shared" si="1"/>
        <v>78.67647058823529</v>
      </c>
      <c r="K24" s="1">
        <f t="shared" si="2"/>
        <v>71.52549019607842</v>
      </c>
      <c r="L24" s="20" t="s">
        <v>163</v>
      </c>
    </row>
    <row r="25" spans="1:12" ht="31.5" customHeight="1">
      <c r="A25" s="8">
        <v>22</v>
      </c>
      <c r="B25" s="7" t="s">
        <v>83</v>
      </c>
      <c r="C25" s="14">
        <v>11</v>
      </c>
      <c r="D25" s="7" t="s">
        <v>12</v>
      </c>
      <c r="E25" s="9">
        <v>85.92</v>
      </c>
      <c r="F25" s="9">
        <v>74</v>
      </c>
      <c r="G25" s="9">
        <v>14.5</v>
      </c>
      <c r="H25" s="9">
        <v>4</v>
      </c>
      <c r="I25" s="1">
        <f t="shared" si="0"/>
        <v>18.5</v>
      </c>
      <c r="J25" s="1">
        <f t="shared" si="1"/>
        <v>54.41176470588235</v>
      </c>
      <c r="K25" s="1">
        <f t="shared" si="2"/>
        <v>71.44392156862745</v>
      </c>
      <c r="L25" s="20" t="s">
        <v>163</v>
      </c>
    </row>
    <row r="26" spans="1:12" ht="31.5" customHeight="1">
      <c r="A26" s="8">
        <v>23</v>
      </c>
      <c r="B26" s="7" t="s">
        <v>84</v>
      </c>
      <c r="C26" s="14">
        <v>11</v>
      </c>
      <c r="D26" s="7" t="s">
        <v>35</v>
      </c>
      <c r="E26" s="9">
        <v>69.9</v>
      </c>
      <c r="F26" s="9">
        <v>53</v>
      </c>
      <c r="G26" s="9">
        <v>21</v>
      </c>
      <c r="H26" s="9">
        <v>9.5</v>
      </c>
      <c r="I26" s="1">
        <f t="shared" si="0"/>
        <v>30.5</v>
      </c>
      <c r="J26" s="1">
        <f t="shared" si="1"/>
        <v>89.70588235294117</v>
      </c>
      <c r="K26" s="1">
        <f t="shared" si="2"/>
        <v>70.8686274509804</v>
      </c>
      <c r="L26" s="20" t="s">
        <v>163</v>
      </c>
    </row>
    <row r="27" spans="1:12" ht="31.5" customHeight="1">
      <c r="A27" s="8">
        <v>24</v>
      </c>
      <c r="B27" s="7" t="s">
        <v>85</v>
      </c>
      <c r="C27" s="14">
        <v>11</v>
      </c>
      <c r="D27" s="7" t="s">
        <v>12</v>
      </c>
      <c r="E27" s="9">
        <v>79.12</v>
      </c>
      <c r="F27" s="9">
        <v>71</v>
      </c>
      <c r="G27" s="9">
        <v>13.5</v>
      </c>
      <c r="H27" s="9">
        <v>7</v>
      </c>
      <c r="I27" s="1">
        <f t="shared" si="0"/>
        <v>20.5</v>
      </c>
      <c r="J27" s="1">
        <f t="shared" si="1"/>
        <v>60.29411764705882</v>
      </c>
      <c r="K27" s="1">
        <f t="shared" si="2"/>
        <v>70.13803921568628</v>
      </c>
      <c r="L27" s="20" t="s">
        <v>163</v>
      </c>
    </row>
    <row r="28" spans="1:12" ht="31.5" customHeight="1">
      <c r="A28" s="8">
        <v>25</v>
      </c>
      <c r="B28" s="7" t="s">
        <v>86</v>
      </c>
      <c r="C28" s="14">
        <v>11</v>
      </c>
      <c r="D28" s="7" t="s">
        <v>17</v>
      </c>
      <c r="E28" s="9">
        <v>87.86</v>
      </c>
      <c r="F28" s="9">
        <v>60</v>
      </c>
      <c r="G28" s="9">
        <v>16</v>
      </c>
      <c r="H28" s="9">
        <v>5</v>
      </c>
      <c r="I28" s="1">
        <f t="shared" si="0"/>
        <v>21</v>
      </c>
      <c r="J28" s="1">
        <f t="shared" si="1"/>
        <v>61.76470588235294</v>
      </c>
      <c r="K28" s="1">
        <f t="shared" si="2"/>
        <v>69.87490196078431</v>
      </c>
      <c r="L28" s="20" t="s">
        <v>163</v>
      </c>
    </row>
    <row r="29" spans="1:12" ht="31.5" customHeight="1">
      <c r="A29" s="8">
        <v>26</v>
      </c>
      <c r="B29" s="7" t="s">
        <v>87</v>
      </c>
      <c r="C29" s="14">
        <v>11</v>
      </c>
      <c r="D29" s="7" t="s">
        <v>12</v>
      </c>
      <c r="E29" s="9">
        <v>77.66</v>
      </c>
      <c r="F29" s="9">
        <v>67</v>
      </c>
      <c r="G29" s="9">
        <v>18.5</v>
      </c>
      <c r="H29" s="9">
        <v>3</v>
      </c>
      <c r="I29" s="1">
        <f t="shared" si="0"/>
        <v>21.5</v>
      </c>
      <c r="J29" s="1">
        <f t="shared" si="1"/>
        <v>63.23529411764706</v>
      </c>
      <c r="K29" s="1">
        <f t="shared" si="2"/>
        <v>69.29843137254902</v>
      </c>
      <c r="L29" s="20" t="s">
        <v>163</v>
      </c>
    </row>
    <row r="30" spans="1:12" ht="63">
      <c r="A30" s="8">
        <v>27</v>
      </c>
      <c r="B30" s="7" t="s">
        <v>88</v>
      </c>
      <c r="C30" s="14"/>
      <c r="D30" s="7" t="s">
        <v>11</v>
      </c>
      <c r="E30" s="9">
        <v>71.35</v>
      </c>
      <c r="F30" s="9">
        <v>68</v>
      </c>
      <c r="G30" s="9">
        <v>18</v>
      </c>
      <c r="H30" s="9">
        <v>5</v>
      </c>
      <c r="I30" s="1">
        <f t="shared" si="0"/>
        <v>23</v>
      </c>
      <c r="J30" s="1">
        <f t="shared" si="1"/>
        <v>67.64705882352942</v>
      </c>
      <c r="K30" s="1">
        <f t="shared" si="2"/>
        <v>68.99901960784314</v>
      </c>
      <c r="L30" s="20" t="s">
        <v>163</v>
      </c>
    </row>
    <row r="31" spans="1:12" ht="47.25">
      <c r="A31" s="8">
        <v>28</v>
      </c>
      <c r="B31" s="7" t="s">
        <v>89</v>
      </c>
      <c r="C31" s="14">
        <v>11</v>
      </c>
      <c r="D31" s="7" t="s">
        <v>12</v>
      </c>
      <c r="E31" s="14">
        <v>77.18</v>
      </c>
      <c r="F31" s="14">
        <v>66</v>
      </c>
      <c r="G31" s="1">
        <v>12</v>
      </c>
      <c r="H31" s="14">
        <v>9.5</v>
      </c>
      <c r="I31" s="1">
        <f t="shared" si="0"/>
        <v>21.5</v>
      </c>
      <c r="J31" s="1">
        <f t="shared" si="1"/>
        <v>63.23529411764706</v>
      </c>
      <c r="K31" s="1">
        <f t="shared" si="2"/>
        <v>68.8050980392157</v>
      </c>
      <c r="L31" s="20" t="s">
        <v>163</v>
      </c>
    </row>
    <row r="32" spans="1:12" ht="47.25">
      <c r="A32" s="8">
        <v>29</v>
      </c>
      <c r="B32" s="7" t="s">
        <v>90</v>
      </c>
      <c r="C32" s="14">
        <v>11</v>
      </c>
      <c r="D32" s="7" t="s">
        <v>43</v>
      </c>
      <c r="E32" s="9">
        <v>79.61</v>
      </c>
      <c r="F32" s="9">
        <v>66</v>
      </c>
      <c r="G32" s="9">
        <v>15</v>
      </c>
      <c r="H32" s="9">
        <v>5.5</v>
      </c>
      <c r="I32" s="1">
        <f t="shared" si="0"/>
        <v>20.5</v>
      </c>
      <c r="J32" s="1">
        <f t="shared" si="1"/>
        <v>60.29411764705882</v>
      </c>
      <c r="K32" s="1">
        <f t="shared" si="2"/>
        <v>68.63470588235295</v>
      </c>
      <c r="L32" s="20" t="s">
        <v>163</v>
      </c>
    </row>
    <row r="33" spans="1:12" ht="47.25">
      <c r="A33" s="8">
        <v>30</v>
      </c>
      <c r="B33" s="7" t="s">
        <v>91</v>
      </c>
      <c r="C33" s="14">
        <v>11</v>
      </c>
      <c r="D33" s="7" t="s">
        <v>46</v>
      </c>
      <c r="E33" s="9">
        <v>69.41</v>
      </c>
      <c r="F33" s="9">
        <v>77</v>
      </c>
      <c r="G33" s="9">
        <v>13</v>
      </c>
      <c r="H33" s="9">
        <v>7</v>
      </c>
      <c r="I33" s="1">
        <f t="shared" si="0"/>
        <v>20</v>
      </c>
      <c r="J33" s="1">
        <f t="shared" si="1"/>
        <v>58.82352941176471</v>
      </c>
      <c r="K33" s="1">
        <f t="shared" si="2"/>
        <v>68.41117647058825</v>
      </c>
      <c r="L33" s="20" t="s">
        <v>163</v>
      </c>
    </row>
    <row r="34" spans="1:12" ht="47.25">
      <c r="A34" s="8">
        <v>31</v>
      </c>
      <c r="B34" s="7" t="s">
        <v>92</v>
      </c>
      <c r="C34" s="14">
        <v>11</v>
      </c>
      <c r="D34" s="7" t="s">
        <v>17</v>
      </c>
      <c r="E34" s="9">
        <v>77.67</v>
      </c>
      <c r="F34" s="9">
        <v>74</v>
      </c>
      <c r="G34" s="9">
        <v>11.7</v>
      </c>
      <c r="H34" s="9">
        <v>6</v>
      </c>
      <c r="I34" s="1">
        <f t="shared" si="0"/>
        <v>17.7</v>
      </c>
      <c r="J34" s="1">
        <f t="shared" si="1"/>
        <v>52.058823529411754</v>
      </c>
      <c r="K34" s="1">
        <f t="shared" si="2"/>
        <v>67.90960784313725</v>
      </c>
      <c r="L34" s="20" t="s">
        <v>163</v>
      </c>
    </row>
    <row r="35" spans="1:12" ht="31.5">
      <c r="A35" s="8">
        <v>32</v>
      </c>
      <c r="B35" s="7" t="s">
        <v>93</v>
      </c>
      <c r="C35" s="14">
        <v>11</v>
      </c>
      <c r="D35" s="7" t="s">
        <v>58</v>
      </c>
      <c r="E35" s="9">
        <v>83.01</v>
      </c>
      <c r="F35" s="9">
        <v>79</v>
      </c>
      <c r="G35" s="9">
        <v>12</v>
      </c>
      <c r="H35" s="9">
        <v>2</v>
      </c>
      <c r="I35" s="1">
        <f t="shared" si="0"/>
        <v>14</v>
      </c>
      <c r="J35" s="1">
        <f t="shared" si="1"/>
        <v>41.17647058823529</v>
      </c>
      <c r="K35" s="1">
        <f t="shared" si="2"/>
        <v>67.72882352941177</v>
      </c>
      <c r="L35" s="20" t="s">
        <v>163</v>
      </c>
    </row>
    <row r="36" spans="1:12" ht="47.25">
      <c r="A36" s="8">
        <v>33</v>
      </c>
      <c r="B36" s="7" t="s">
        <v>94</v>
      </c>
      <c r="C36" s="14">
        <v>11</v>
      </c>
      <c r="D36" s="7" t="s">
        <v>17</v>
      </c>
      <c r="E36" s="9">
        <v>83.98</v>
      </c>
      <c r="F36" s="9">
        <v>50</v>
      </c>
      <c r="G36" s="9">
        <v>17</v>
      </c>
      <c r="H36" s="9">
        <v>6.5</v>
      </c>
      <c r="I36" s="1">
        <f aca="true" t="shared" si="3" ref="I36:I67">H36+G36</f>
        <v>23.5</v>
      </c>
      <c r="J36" s="1">
        <f aca="true" t="shared" si="4" ref="J36:J67">I36/34*100</f>
        <v>69.11764705882352</v>
      </c>
      <c r="K36" s="1">
        <f aca="true" t="shared" si="5" ref="K36:K67">(E36+J36+F36)/3</f>
        <v>67.69921568627451</v>
      </c>
      <c r="L36" s="20" t="s">
        <v>163</v>
      </c>
    </row>
    <row r="37" spans="1:12" ht="47.25">
      <c r="A37" s="8">
        <v>34</v>
      </c>
      <c r="B37" s="7" t="s">
        <v>95</v>
      </c>
      <c r="C37" s="14">
        <v>11</v>
      </c>
      <c r="D37" s="7" t="s">
        <v>23</v>
      </c>
      <c r="E37" s="9">
        <v>87.86</v>
      </c>
      <c r="F37" s="9">
        <v>71</v>
      </c>
      <c r="G37" s="9">
        <v>12</v>
      </c>
      <c r="H37" s="9">
        <v>3</v>
      </c>
      <c r="I37" s="1">
        <f t="shared" si="3"/>
        <v>15</v>
      </c>
      <c r="J37" s="1">
        <f t="shared" si="4"/>
        <v>44.11764705882353</v>
      </c>
      <c r="K37" s="1">
        <f t="shared" si="5"/>
        <v>67.65921568627451</v>
      </c>
      <c r="L37" s="20" t="s">
        <v>163</v>
      </c>
    </row>
    <row r="38" spans="1:12" ht="31.5">
      <c r="A38" s="8">
        <v>35</v>
      </c>
      <c r="B38" s="7" t="s">
        <v>96</v>
      </c>
      <c r="C38" s="14">
        <v>11</v>
      </c>
      <c r="D38" s="7" t="s">
        <v>55</v>
      </c>
      <c r="E38" s="9">
        <v>87.86</v>
      </c>
      <c r="F38" s="9">
        <v>71</v>
      </c>
      <c r="G38" s="9">
        <v>11.5</v>
      </c>
      <c r="H38" s="9">
        <v>3.5</v>
      </c>
      <c r="I38" s="1">
        <f t="shared" si="3"/>
        <v>15</v>
      </c>
      <c r="J38" s="1">
        <f t="shared" si="4"/>
        <v>44.11764705882353</v>
      </c>
      <c r="K38" s="1">
        <f t="shared" si="5"/>
        <v>67.65921568627451</v>
      </c>
      <c r="L38" s="20" t="s">
        <v>163</v>
      </c>
    </row>
    <row r="39" spans="1:12" ht="47.25">
      <c r="A39" s="8">
        <v>36</v>
      </c>
      <c r="B39" s="7" t="s">
        <v>97</v>
      </c>
      <c r="C39" s="14">
        <v>11</v>
      </c>
      <c r="D39" s="7" t="s">
        <v>20</v>
      </c>
      <c r="E39" s="9">
        <v>83.5</v>
      </c>
      <c r="F39" s="9">
        <v>67</v>
      </c>
      <c r="G39" s="9">
        <v>11.75</v>
      </c>
      <c r="H39" s="9">
        <v>6</v>
      </c>
      <c r="I39" s="1">
        <f t="shared" si="3"/>
        <v>17.75</v>
      </c>
      <c r="J39" s="1">
        <f t="shared" si="4"/>
        <v>52.20588235294118</v>
      </c>
      <c r="K39" s="1">
        <f t="shared" si="5"/>
        <v>67.5686274509804</v>
      </c>
      <c r="L39" s="20" t="s">
        <v>163</v>
      </c>
    </row>
    <row r="40" spans="1:12" ht="47.25">
      <c r="A40" s="8">
        <v>37</v>
      </c>
      <c r="B40" s="7" t="s">
        <v>98</v>
      </c>
      <c r="C40" s="14">
        <v>11</v>
      </c>
      <c r="D40" s="7" t="s">
        <v>41</v>
      </c>
      <c r="E40" s="9">
        <v>79.61</v>
      </c>
      <c r="F40" s="9">
        <v>75</v>
      </c>
      <c r="G40" s="9">
        <v>11</v>
      </c>
      <c r="H40" s="9">
        <v>5.3</v>
      </c>
      <c r="I40" s="1">
        <f t="shared" si="3"/>
        <v>16.3</v>
      </c>
      <c r="J40" s="1">
        <f t="shared" si="4"/>
        <v>47.94117647058824</v>
      </c>
      <c r="K40" s="1">
        <f t="shared" si="5"/>
        <v>67.51705882352941</v>
      </c>
      <c r="L40" s="20" t="s">
        <v>163</v>
      </c>
    </row>
    <row r="41" spans="1:12" ht="63">
      <c r="A41" s="8">
        <v>38</v>
      </c>
      <c r="B41" s="7" t="s">
        <v>99</v>
      </c>
      <c r="C41" s="14"/>
      <c r="D41" s="7" t="s">
        <v>11</v>
      </c>
      <c r="E41" s="9">
        <v>75.73</v>
      </c>
      <c r="F41" s="9">
        <v>73</v>
      </c>
      <c r="G41" s="9">
        <v>12</v>
      </c>
      <c r="H41" s="9">
        <v>6</v>
      </c>
      <c r="I41" s="1">
        <f t="shared" si="3"/>
        <v>18</v>
      </c>
      <c r="J41" s="1">
        <f t="shared" si="4"/>
        <v>52.94117647058824</v>
      </c>
      <c r="K41" s="1">
        <f t="shared" si="5"/>
        <v>67.22372549019609</v>
      </c>
      <c r="L41" s="20" t="s">
        <v>163</v>
      </c>
    </row>
    <row r="42" spans="1:12" ht="47.25">
      <c r="A42" s="8">
        <v>39</v>
      </c>
      <c r="B42" s="7" t="s">
        <v>100</v>
      </c>
      <c r="C42" s="14">
        <v>11</v>
      </c>
      <c r="D42" s="7" t="s">
        <v>12</v>
      </c>
      <c r="E42" s="9">
        <v>68.93</v>
      </c>
      <c r="F42" s="9">
        <v>68</v>
      </c>
      <c r="G42" s="9">
        <v>15.5</v>
      </c>
      <c r="H42" s="9">
        <v>6.5</v>
      </c>
      <c r="I42" s="1">
        <f t="shared" si="3"/>
        <v>22</v>
      </c>
      <c r="J42" s="1">
        <f t="shared" si="4"/>
        <v>64.70588235294117</v>
      </c>
      <c r="K42" s="1">
        <f t="shared" si="5"/>
        <v>67.21196078431372</v>
      </c>
      <c r="L42" s="20" t="s">
        <v>163</v>
      </c>
    </row>
    <row r="43" spans="1:12" ht="47.25">
      <c r="A43" s="8">
        <v>40</v>
      </c>
      <c r="B43" s="7" t="s">
        <v>101</v>
      </c>
      <c r="C43" s="14">
        <v>11</v>
      </c>
      <c r="D43" s="7" t="s">
        <v>16</v>
      </c>
      <c r="E43" s="14">
        <v>79.12</v>
      </c>
      <c r="F43" s="14">
        <v>59</v>
      </c>
      <c r="G43" s="1">
        <v>17</v>
      </c>
      <c r="H43" s="14">
        <v>4.5</v>
      </c>
      <c r="I43" s="1">
        <f t="shared" si="3"/>
        <v>21.5</v>
      </c>
      <c r="J43" s="1">
        <f t="shared" si="4"/>
        <v>63.23529411764706</v>
      </c>
      <c r="K43" s="1">
        <f t="shared" si="5"/>
        <v>67.11843137254903</v>
      </c>
      <c r="L43" s="20" t="s">
        <v>163</v>
      </c>
    </row>
    <row r="44" spans="1:12" ht="47.25">
      <c r="A44" s="8">
        <v>41</v>
      </c>
      <c r="B44" s="7" t="s">
        <v>102</v>
      </c>
      <c r="C44" s="14">
        <v>11</v>
      </c>
      <c r="D44" s="7" t="s">
        <v>24</v>
      </c>
      <c r="E44" s="9">
        <v>72.81</v>
      </c>
      <c r="F44" s="9">
        <v>74</v>
      </c>
      <c r="G44" s="9">
        <v>12.5</v>
      </c>
      <c r="H44" s="9">
        <v>6</v>
      </c>
      <c r="I44" s="1">
        <f t="shared" si="3"/>
        <v>18.5</v>
      </c>
      <c r="J44" s="1">
        <f t="shared" si="4"/>
        <v>54.41176470588235</v>
      </c>
      <c r="K44" s="1">
        <f t="shared" si="5"/>
        <v>67.07392156862745</v>
      </c>
      <c r="L44" s="20" t="s">
        <v>163</v>
      </c>
    </row>
    <row r="45" spans="1:12" ht="47.25">
      <c r="A45" s="8">
        <v>42</v>
      </c>
      <c r="B45" s="7" t="s">
        <v>103</v>
      </c>
      <c r="C45" s="14">
        <v>11</v>
      </c>
      <c r="D45" s="7" t="s">
        <v>31</v>
      </c>
      <c r="E45" s="9">
        <v>75.72</v>
      </c>
      <c r="F45" s="9">
        <v>71</v>
      </c>
      <c r="G45" s="9">
        <v>17.9</v>
      </c>
      <c r="H45" s="9">
        <v>0.5</v>
      </c>
      <c r="I45" s="1">
        <f t="shared" si="3"/>
        <v>18.4</v>
      </c>
      <c r="J45" s="1">
        <f t="shared" si="4"/>
        <v>54.11764705882353</v>
      </c>
      <c r="K45" s="1">
        <f t="shared" si="5"/>
        <v>66.94588235294118</v>
      </c>
      <c r="L45" s="20" t="s">
        <v>163</v>
      </c>
    </row>
    <row r="46" spans="1:12" ht="47.25">
      <c r="A46" s="8">
        <v>43</v>
      </c>
      <c r="B46" s="7" t="s">
        <v>104</v>
      </c>
      <c r="C46" s="14">
        <v>11</v>
      </c>
      <c r="D46" s="7" t="s">
        <v>48</v>
      </c>
      <c r="E46" s="9">
        <v>80.09</v>
      </c>
      <c r="F46" s="9">
        <v>78</v>
      </c>
      <c r="G46" s="9">
        <v>13</v>
      </c>
      <c r="H46" s="9">
        <v>1</v>
      </c>
      <c r="I46" s="1">
        <f t="shared" si="3"/>
        <v>14</v>
      </c>
      <c r="J46" s="1">
        <f t="shared" si="4"/>
        <v>41.17647058823529</v>
      </c>
      <c r="K46" s="1">
        <f t="shared" si="5"/>
        <v>66.4221568627451</v>
      </c>
      <c r="L46" s="20" t="s">
        <v>163</v>
      </c>
    </row>
    <row r="47" spans="1:12" ht="47.25">
      <c r="A47" s="8">
        <v>44</v>
      </c>
      <c r="B47" s="7" t="s">
        <v>105</v>
      </c>
      <c r="C47" s="14">
        <v>11</v>
      </c>
      <c r="D47" s="7" t="s">
        <v>12</v>
      </c>
      <c r="E47" s="14">
        <v>78.64</v>
      </c>
      <c r="F47" s="14">
        <v>64</v>
      </c>
      <c r="G47" s="1">
        <v>9</v>
      </c>
      <c r="H47" s="14">
        <v>10</v>
      </c>
      <c r="I47" s="1">
        <f t="shared" si="3"/>
        <v>19</v>
      </c>
      <c r="J47" s="1">
        <f t="shared" si="4"/>
        <v>55.88235294117647</v>
      </c>
      <c r="K47" s="1">
        <f t="shared" si="5"/>
        <v>66.17411764705882</v>
      </c>
      <c r="L47" s="20" t="s">
        <v>163</v>
      </c>
    </row>
    <row r="48" spans="1:12" ht="47.25">
      <c r="A48" s="8">
        <v>45</v>
      </c>
      <c r="B48" s="7" t="s">
        <v>106</v>
      </c>
      <c r="C48" s="14">
        <v>11</v>
      </c>
      <c r="D48" s="7" t="s">
        <v>57</v>
      </c>
      <c r="E48" s="9">
        <v>78.16</v>
      </c>
      <c r="F48" s="9">
        <v>63</v>
      </c>
      <c r="G48" s="9">
        <v>15.2</v>
      </c>
      <c r="H48" s="9">
        <v>3.8</v>
      </c>
      <c r="I48" s="1">
        <f t="shared" si="3"/>
        <v>19</v>
      </c>
      <c r="J48" s="1">
        <f t="shared" si="4"/>
        <v>55.88235294117647</v>
      </c>
      <c r="K48" s="1">
        <f t="shared" si="5"/>
        <v>65.68078431372548</v>
      </c>
      <c r="L48" s="20" t="s">
        <v>163</v>
      </c>
    </row>
    <row r="49" spans="1:12" ht="31.5">
      <c r="A49" s="8">
        <v>46</v>
      </c>
      <c r="B49" s="7" t="s">
        <v>107</v>
      </c>
      <c r="C49" s="14">
        <v>11</v>
      </c>
      <c r="D49" s="7" t="s">
        <v>56</v>
      </c>
      <c r="E49" s="9">
        <v>71.84</v>
      </c>
      <c r="F49" s="9">
        <v>70</v>
      </c>
      <c r="G49" s="9">
        <v>13.3</v>
      </c>
      <c r="H49" s="9">
        <v>5</v>
      </c>
      <c r="I49" s="1">
        <f t="shared" si="3"/>
        <v>18.3</v>
      </c>
      <c r="J49" s="1">
        <f t="shared" si="4"/>
        <v>53.8235294117647</v>
      </c>
      <c r="K49" s="1">
        <f t="shared" si="5"/>
        <v>65.22117647058823</v>
      </c>
      <c r="L49" s="20" t="s">
        <v>163</v>
      </c>
    </row>
    <row r="50" spans="1:12" ht="47.25">
      <c r="A50" s="8">
        <v>47</v>
      </c>
      <c r="B50" s="7" t="s">
        <v>108</v>
      </c>
      <c r="C50" s="14">
        <v>11</v>
      </c>
      <c r="D50" s="7" t="s">
        <v>42</v>
      </c>
      <c r="E50" s="9">
        <v>70.87</v>
      </c>
      <c r="F50" s="9">
        <v>61</v>
      </c>
      <c r="G50" s="9">
        <v>16</v>
      </c>
      <c r="H50" s="9">
        <v>5.5</v>
      </c>
      <c r="I50" s="1">
        <f t="shared" si="3"/>
        <v>21.5</v>
      </c>
      <c r="J50" s="1">
        <f t="shared" si="4"/>
        <v>63.23529411764706</v>
      </c>
      <c r="K50" s="1">
        <f t="shared" si="5"/>
        <v>65.0350980392157</v>
      </c>
      <c r="L50" s="20" t="s">
        <v>163</v>
      </c>
    </row>
    <row r="51" spans="1:12" ht="47.25">
      <c r="A51" s="8">
        <v>48</v>
      </c>
      <c r="B51" s="7" t="s">
        <v>109</v>
      </c>
      <c r="C51" s="14">
        <v>11</v>
      </c>
      <c r="D51" s="7" t="s">
        <v>15</v>
      </c>
      <c r="E51" s="14">
        <v>84.95</v>
      </c>
      <c r="F51" s="14">
        <v>71</v>
      </c>
      <c r="G51" s="1">
        <v>10.5</v>
      </c>
      <c r="H51" s="14">
        <v>2.5</v>
      </c>
      <c r="I51" s="1">
        <f t="shared" si="3"/>
        <v>13</v>
      </c>
      <c r="J51" s="1">
        <f t="shared" si="4"/>
        <v>38.23529411764706</v>
      </c>
      <c r="K51" s="1">
        <f t="shared" si="5"/>
        <v>64.72843137254903</v>
      </c>
      <c r="L51" s="20" t="s">
        <v>163</v>
      </c>
    </row>
    <row r="52" spans="1:12" ht="47.25">
      <c r="A52" s="8">
        <v>49</v>
      </c>
      <c r="B52" s="7" t="s">
        <v>110</v>
      </c>
      <c r="C52" s="14">
        <v>11</v>
      </c>
      <c r="D52" s="7" t="s">
        <v>31</v>
      </c>
      <c r="E52" s="9">
        <v>72.33</v>
      </c>
      <c r="F52" s="9">
        <v>65</v>
      </c>
      <c r="G52" s="9">
        <v>12.7</v>
      </c>
      <c r="H52" s="9">
        <v>6.5</v>
      </c>
      <c r="I52" s="1">
        <f t="shared" si="3"/>
        <v>19.2</v>
      </c>
      <c r="J52" s="1">
        <f t="shared" si="4"/>
        <v>56.470588235294116</v>
      </c>
      <c r="K52" s="1">
        <f t="shared" si="5"/>
        <v>64.60019607843138</v>
      </c>
      <c r="L52" s="20" t="s">
        <v>163</v>
      </c>
    </row>
    <row r="53" spans="1:12" ht="47.25">
      <c r="A53" s="8">
        <v>50</v>
      </c>
      <c r="B53" s="7" t="s">
        <v>111</v>
      </c>
      <c r="C53" s="14">
        <v>11</v>
      </c>
      <c r="D53" s="7" t="s">
        <v>41</v>
      </c>
      <c r="E53" s="9">
        <v>73.79</v>
      </c>
      <c r="F53" s="9">
        <v>67</v>
      </c>
      <c r="G53" s="9">
        <v>9.3</v>
      </c>
      <c r="H53" s="9">
        <v>8.5</v>
      </c>
      <c r="I53" s="1">
        <f t="shared" si="3"/>
        <v>17.8</v>
      </c>
      <c r="J53" s="1">
        <f t="shared" si="4"/>
        <v>52.352941176470594</v>
      </c>
      <c r="K53" s="1">
        <f t="shared" si="5"/>
        <v>64.38098039215687</v>
      </c>
      <c r="L53" s="20" t="s">
        <v>163</v>
      </c>
    </row>
    <row r="54" spans="1:12" ht="63">
      <c r="A54" s="8">
        <v>51</v>
      </c>
      <c r="B54" s="7" t="s">
        <v>112</v>
      </c>
      <c r="C54" s="14">
        <v>11</v>
      </c>
      <c r="D54" s="7" t="s">
        <v>50</v>
      </c>
      <c r="E54" s="9">
        <v>70.88</v>
      </c>
      <c r="F54" s="9">
        <v>73</v>
      </c>
      <c r="G54" s="9">
        <v>10</v>
      </c>
      <c r="H54" s="9">
        <v>6</v>
      </c>
      <c r="I54" s="1">
        <f t="shared" si="3"/>
        <v>16</v>
      </c>
      <c r="J54" s="1">
        <f t="shared" si="4"/>
        <v>47.05882352941176</v>
      </c>
      <c r="K54" s="1">
        <f t="shared" si="5"/>
        <v>63.64627450980392</v>
      </c>
      <c r="L54" s="20" t="s">
        <v>163</v>
      </c>
    </row>
    <row r="55" spans="1:12" ht="47.25">
      <c r="A55" s="8">
        <v>52</v>
      </c>
      <c r="B55" s="7" t="s">
        <v>113</v>
      </c>
      <c r="C55" s="14">
        <v>11</v>
      </c>
      <c r="D55" s="7" t="s">
        <v>13</v>
      </c>
      <c r="E55" s="14">
        <v>77.66</v>
      </c>
      <c r="F55" s="14">
        <v>68</v>
      </c>
      <c r="G55" s="1">
        <v>13.5</v>
      </c>
      <c r="H55" s="14">
        <v>1</v>
      </c>
      <c r="I55" s="1">
        <f t="shared" si="3"/>
        <v>14.5</v>
      </c>
      <c r="J55" s="1">
        <f t="shared" si="4"/>
        <v>42.64705882352941</v>
      </c>
      <c r="K55" s="1">
        <f t="shared" si="5"/>
        <v>62.76901960784314</v>
      </c>
      <c r="L55" s="20" t="s">
        <v>163</v>
      </c>
    </row>
    <row r="56" spans="1:12" ht="47.25">
      <c r="A56" s="8">
        <v>53</v>
      </c>
      <c r="B56" s="7" t="s">
        <v>114</v>
      </c>
      <c r="C56" s="14">
        <v>11</v>
      </c>
      <c r="D56" s="7" t="s">
        <v>37</v>
      </c>
      <c r="E56" s="9">
        <v>69.9</v>
      </c>
      <c r="F56" s="9">
        <v>54</v>
      </c>
      <c r="G56" s="9">
        <v>12.3</v>
      </c>
      <c r="H56" s="9">
        <v>9.5</v>
      </c>
      <c r="I56" s="1">
        <f t="shared" si="3"/>
        <v>21.8</v>
      </c>
      <c r="J56" s="1">
        <f t="shared" si="4"/>
        <v>64.11764705882354</v>
      </c>
      <c r="K56" s="1">
        <f t="shared" si="5"/>
        <v>62.67254901960785</v>
      </c>
      <c r="L56" s="20" t="s">
        <v>163</v>
      </c>
    </row>
    <row r="57" spans="1:12" ht="47.25">
      <c r="A57" s="8">
        <v>54</v>
      </c>
      <c r="B57" s="7" t="s">
        <v>115</v>
      </c>
      <c r="C57" s="14">
        <v>11</v>
      </c>
      <c r="D57" s="7" t="s">
        <v>36</v>
      </c>
      <c r="E57" s="9">
        <v>81.55</v>
      </c>
      <c r="F57" s="9">
        <v>59</v>
      </c>
      <c r="G57" s="9">
        <v>8</v>
      </c>
      <c r="H57" s="9">
        <v>8</v>
      </c>
      <c r="I57" s="1">
        <f t="shared" si="3"/>
        <v>16</v>
      </c>
      <c r="J57" s="1">
        <f t="shared" si="4"/>
        <v>47.05882352941176</v>
      </c>
      <c r="K57" s="1">
        <f t="shared" si="5"/>
        <v>62.53627450980392</v>
      </c>
      <c r="L57" s="20" t="s">
        <v>163</v>
      </c>
    </row>
    <row r="58" spans="1:12" ht="47.25">
      <c r="A58" s="8">
        <v>55</v>
      </c>
      <c r="B58" s="7" t="s">
        <v>116</v>
      </c>
      <c r="C58" s="14">
        <v>11</v>
      </c>
      <c r="D58" s="7" t="s">
        <v>20</v>
      </c>
      <c r="E58" s="9">
        <v>79.61</v>
      </c>
      <c r="F58" s="9">
        <v>68</v>
      </c>
      <c r="G58" s="9">
        <v>8.5</v>
      </c>
      <c r="H58" s="9">
        <v>5</v>
      </c>
      <c r="I58" s="1">
        <f t="shared" si="3"/>
        <v>13.5</v>
      </c>
      <c r="J58" s="1">
        <f t="shared" si="4"/>
        <v>39.705882352941174</v>
      </c>
      <c r="K58" s="1">
        <f t="shared" si="5"/>
        <v>62.43862745098039</v>
      </c>
      <c r="L58" s="20" t="s">
        <v>163</v>
      </c>
    </row>
    <row r="59" spans="1:12" ht="47.25">
      <c r="A59" s="8">
        <v>56</v>
      </c>
      <c r="B59" s="7" t="s">
        <v>117</v>
      </c>
      <c r="C59" s="14">
        <v>11</v>
      </c>
      <c r="D59" s="7" t="s">
        <v>43</v>
      </c>
      <c r="E59" s="9">
        <v>77.18</v>
      </c>
      <c r="F59" s="9">
        <v>66</v>
      </c>
      <c r="G59" s="9">
        <v>9.5</v>
      </c>
      <c r="H59" s="9">
        <v>5.5</v>
      </c>
      <c r="I59" s="1">
        <f t="shared" si="3"/>
        <v>15</v>
      </c>
      <c r="J59" s="1">
        <f t="shared" si="4"/>
        <v>44.11764705882353</v>
      </c>
      <c r="K59" s="1">
        <f t="shared" si="5"/>
        <v>62.43254901960785</v>
      </c>
      <c r="L59" s="20" t="s">
        <v>163</v>
      </c>
    </row>
    <row r="60" spans="1:12" ht="47.25">
      <c r="A60" s="8">
        <v>57</v>
      </c>
      <c r="B60" s="7" t="s">
        <v>118</v>
      </c>
      <c r="C60" s="14">
        <v>11</v>
      </c>
      <c r="D60" s="7" t="s">
        <v>39</v>
      </c>
      <c r="E60" s="9">
        <v>77.18</v>
      </c>
      <c r="F60" s="9">
        <v>66</v>
      </c>
      <c r="G60" s="9">
        <v>8.8</v>
      </c>
      <c r="H60" s="9">
        <v>6</v>
      </c>
      <c r="I60" s="1">
        <f t="shared" si="3"/>
        <v>14.8</v>
      </c>
      <c r="J60" s="1">
        <f t="shared" si="4"/>
        <v>43.529411764705884</v>
      </c>
      <c r="K60" s="1">
        <f t="shared" si="5"/>
        <v>62.2364705882353</v>
      </c>
      <c r="L60" s="20" t="s">
        <v>163</v>
      </c>
    </row>
    <row r="61" spans="1:12" ht="47.25">
      <c r="A61" s="8">
        <v>58</v>
      </c>
      <c r="B61" s="7" t="s">
        <v>119</v>
      </c>
      <c r="C61" s="14">
        <v>11</v>
      </c>
      <c r="D61" s="7" t="s">
        <v>17</v>
      </c>
      <c r="E61" s="9">
        <v>77.18</v>
      </c>
      <c r="F61" s="9">
        <v>65</v>
      </c>
      <c r="G61" s="9">
        <v>12</v>
      </c>
      <c r="H61" s="9">
        <v>3</v>
      </c>
      <c r="I61" s="1">
        <f t="shared" si="3"/>
        <v>15</v>
      </c>
      <c r="J61" s="1">
        <f t="shared" si="4"/>
        <v>44.11764705882353</v>
      </c>
      <c r="K61" s="1">
        <f t="shared" si="5"/>
        <v>62.09921568627451</v>
      </c>
      <c r="L61" s="20" t="s">
        <v>163</v>
      </c>
    </row>
    <row r="62" spans="1:12" ht="47.25">
      <c r="A62" s="8">
        <v>59</v>
      </c>
      <c r="B62" s="7" t="s">
        <v>120</v>
      </c>
      <c r="C62" s="14">
        <v>11</v>
      </c>
      <c r="D62" s="7" t="s">
        <v>17</v>
      </c>
      <c r="E62" s="9">
        <v>79.61</v>
      </c>
      <c r="F62" s="9">
        <v>64</v>
      </c>
      <c r="G62" s="9">
        <v>14.5</v>
      </c>
      <c r="H62" s="9"/>
      <c r="I62" s="1">
        <f t="shared" si="3"/>
        <v>14.5</v>
      </c>
      <c r="J62" s="1">
        <f t="shared" si="4"/>
        <v>42.64705882352941</v>
      </c>
      <c r="K62" s="1">
        <f t="shared" si="5"/>
        <v>62.085686274509804</v>
      </c>
      <c r="L62" s="20" t="s">
        <v>163</v>
      </c>
    </row>
    <row r="63" spans="1:12" ht="47.25">
      <c r="A63" s="8">
        <v>60</v>
      </c>
      <c r="B63" s="7" t="s">
        <v>121</v>
      </c>
      <c r="C63" s="14">
        <v>11</v>
      </c>
      <c r="D63" s="7" t="s">
        <v>32</v>
      </c>
      <c r="E63" s="9">
        <v>70.38</v>
      </c>
      <c r="F63" s="9">
        <v>57</v>
      </c>
      <c r="G63" s="9">
        <v>14.2</v>
      </c>
      <c r="H63" s="9">
        <v>5.5</v>
      </c>
      <c r="I63" s="1">
        <f t="shared" si="3"/>
        <v>19.7</v>
      </c>
      <c r="J63" s="1">
        <f t="shared" si="4"/>
        <v>57.94117647058823</v>
      </c>
      <c r="K63" s="1">
        <f t="shared" si="5"/>
        <v>61.77372549019608</v>
      </c>
      <c r="L63" s="20" t="s">
        <v>163</v>
      </c>
    </row>
    <row r="64" spans="1:12" ht="63">
      <c r="A64" s="8">
        <v>61</v>
      </c>
      <c r="B64" s="7" t="s">
        <v>122</v>
      </c>
      <c r="C64" s="14">
        <v>11</v>
      </c>
      <c r="D64" s="7" t="s">
        <v>38</v>
      </c>
      <c r="E64" s="9">
        <v>80.09</v>
      </c>
      <c r="F64" s="9">
        <v>58</v>
      </c>
      <c r="G64" s="9">
        <v>12.5</v>
      </c>
      <c r="H64" s="9">
        <v>3.5</v>
      </c>
      <c r="I64" s="1">
        <f t="shared" si="3"/>
        <v>16</v>
      </c>
      <c r="J64" s="1">
        <f t="shared" si="4"/>
        <v>47.05882352941176</v>
      </c>
      <c r="K64" s="1">
        <f t="shared" si="5"/>
        <v>61.716274509803924</v>
      </c>
      <c r="L64" s="20" t="s">
        <v>163</v>
      </c>
    </row>
    <row r="65" spans="1:12" ht="47.25">
      <c r="A65" s="8">
        <v>62</v>
      </c>
      <c r="B65" s="7" t="s">
        <v>123</v>
      </c>
      <c r="C65" s="14">
        <v>11</v>
      </c>
      <c r="D65" s="7" t="s">
        <v>12</v>
      </c>
      <c r="E65" s="9">
        <v>69.9</v>
      </c>
      <c r="F65" s="9">
        <v>68</v>
      </c>
      <c r="G65" s="9">
        <v>8</v>
      </c>
      <c r="H65" s="9">
        <v>7.5</v>
      </c>
      <c r="I65" s="1">
        <f t="shared" si="3"/>
        <v>15.5</v>
      </c>
      <c r="J65" s="1">
        <f t="shared" si="4"/>
        <v>45.588235294117645</v>
      </c>
      <c r="K65" s="1">
        <f t="shared" si="5"/>
        <v>61.16274509803922</v>
      </c>
      <c r="L65" s="20" t="s">
        <v>163</v>
      </c>
    </row>
    <row r="66" spans="1:12" ht="47.25">
      <c r="A66" s="8">
        <v>63</v>
      </c>
      <c r="B66" s="7" t="s">
        <v>124</v>
      </c>
      <c r="C66" s="14">
        <v>11</v>
      </c>
      <c r="D66" s="7" t="s">
        <v>30</v>
      </c>
      <c r="E66" s="9">
        <v>80.09</v>
      </c>
      <c r="F66" s="9">
        <v>56</v>
      </c>
      <c r="G66" s="9">
        <v>14</v>
      </c>
      <c r="H66" s="9">
        <v>2</v>
      </c>
      <c r="I66" s="1">
        <f t="shared" si="3"/>
        <v>16</v>
      </c>
      <c r="J66" s="1">
        <f t="shared" si="4"/>
        <v>47.05882352941176</v>
      </c>
      <c r="K66" s="1">
        <f t="shared" si="5"/>
        <v>61.04960784313726</v>
      </c>
      <c r="L66" s="20" t="s">
        <v>163</v>
      </c>
    </row>
    <row r="67" spans="1:12" ht="47.25">
      <c r="A67" s="8">
        <v>64</v>
      </c>
      <c r="B67" s="7" t="s">
        <v>125</v>
      </c>
      <c r="C67" s="14">
        <v>11</v>
      </c>
      <c r="D67" s="7" t="s">
        <v>21</v>
      </c>
      <c r="E67" s="9">
        <v>70.38</v>
      </c>
      <c r="F67" s="9">
        <v>58</v>
      </c>
      <c r="G67" s="9">
        <v>11</v>
      </c>
      <c r="H67" s="9">
        <v>7</v>
      </c>
      <c r="I67" s="1">
        <f t="shared" si="3"/>
        <v>18</v>
      </c>
      <c r="J67" s="1">
        <f t="shared" si="4"/>
        <v>52.94117647058824</v>
      </c>
      <c r="K67" s="1">
        <f t="shared" si="5"/>
        <v>60.44039215686274</v>
      </c>
      <c r="L67" s="20" t="s">
        <v>163</v>
      </c>
    </row>
    <row r="68" spans="1:12" ht="63">
      <c r="A68" s="8">
        <v>65</v>
      </c>
      <c r="B68" s="7" t="s">
        <v>126</v>
      </c>
      <c r="C68" s="14">
        <v>11</v>
      </c>
      <c r="D68" s="7" t="s">
        <v>50</v>
      </c>
      <c r="E68" s="9">
        <v>73.3</v>
      </c>
      <c r="F68" s="9">
        <v>75</v>
      </c>
      <c r="G68" s="9">
        <v>6.5</v>
      </c>
      <c r="H68" s="9">
        <v>4.5</v>
      </c>
      <c r="I68" s="1">
        <f aca="true" t="shared" si="6" ref="I68:I99">H68+G68</f>
        <v>11</v>
      </c>
      <c r="J68" s="1">
        <f aca="true" t="shared" si="7" ref="J68:J99">I68/34*100</f>
        <v>32.35294117647059</v>
      </c>
      <c r="K68" s="1">
        <f aca="true" t="shared" si="8" ref="K68:K99">(E68+J68+F68)/3</f>
        <v>60.21764705882353</v>
      </c>
      <c r="L68" s="20" t="s">
        <v>163</v>
      </c>
    </row>
    <row r="69" spans="1:12" ht="47.25">
      <c r="A69" s="8">
        <v>66</v>
      </c>
      <c r="B69" s="7" t="s">
        <v>127</v>
      </c>
      <c r="C69" s="14">
        <v>11</v>
      </c>
      <c r="D69" s="7" t="s">
        <v>17</v>
      </c>
      <c r="E69" s="9">
        <v>73.78</v>
      </c>
      <c r="F69" s="9">
        <v>55</v>
      </c>
      <c r="G69" s="9">
        <v>9.5</v>
      </c>
      <c r="H69" s="9">
        <v>8</v>
      </c>
      <c r="I69" s="1">
        <f t="shared" si="6"/>
        <v>17.5</v>
      </c>
      <c r="J69" s="1">
        <f t="shared" si="7"/>
        <v>51.470588235294116</v>
      </c>
      <c r="K69" s="1">
        <f t="shared" si="8"/>
        <v>60.08352941176471</v>
      </c>
      <c r="L69" s="20" t="s">
        <v>163</v>
      </c>
    </row>
    <row r="70" spans="1:12" ht="47.25">
      <c r="A70" s="8">
        <v>67</v>
      </c>
      <c r="B70" s="7" t="s">
        <v>128</v>
      </c>
      <c r="C70" s="14">
        <v>11</v>
      </c>
      <c r="D70" s="7" t="s">
        <v>31</v>
      </c>
      <c r="E70" s="9">
        <v>71.36</v>
      </c>
      <c r="F70" s="9">
        <v>55</v>
      </c>
      <c r="G70" s="9">
        <v>15.3</v>
      </c>
      <c r="H70" s="9">
        <v>3</v>
      </c>
      <c r="I70" s="1">
        <f t="shared" si="6"/>
        <v>18.3</v>
      </c>
      <c r="J70" s="1">
        <f t="shared" si="7"/>
        <v>53.8235294117647</v>
      </c>
      <c r="K70" s="1">
        <f t="shared" si="8"/>
        <v>60.06117647058824</v>
      </c>
      <c r="L70" s="20" t="s">
        <v>163</v>
      </c>
    </row>
    <row r="71" spans="1:12" ht="47.25">
      <c r="A71" s="8">
        <v>68</v>
      </c>
      <c r="B71" s="7" t="s">
        <v>129</v>
      </c>
      <c r="C71" s="14">
        <v>11</v>
      </c>
      <c r="D71" s="7" t="s">
        <v>44</v>
      </c>
      <c r="E71" s="9">
        <v>80.58</v>
      </c>
      <c r="F71" s="9">
        <v>65</v>
      </c>
      <c r="G71" s="9">
        <v>10.5</v>
      </c>
      <c r="H71" s="9">
        <v>1</v>
      </c>
      <c r="I71" s="1">
        <f t="shared" si="6"/>
        <v>11.5</v>
      </c>
      <c r="J71" s="1">
        <f t="shared" si="7"/>
        <v>33.82352941176471</v>
      </c>
      <c r="K71" s="1">
        <f t="shared" si="8"/>
        <v>59.80117647058824</v>
      </c>
      <c r="L71" s="20" t="s">
        <v>163</v>
      </c>
    </row>
    <row r="72" spans="1:12" ht="63">
      <c r="A72" s="8">
        <v>69</v>
      </c>
      <c r="B72" s="7" t="s">
        <v>130</v>
      </c>
      <c r="C72" s="14"/>
      <c r="D72" s="7" t="s">
        <v>11</v>
      </c>
      <c r="E72" s="9">
        <v>71.84</v>
      </c>
      <c r="F72" s="9">
        <v>54</v>
      </c>
      <c r="G72" s="9">
        <v>13</v>
      </c>
      <c r="H72" s="9">
        <v>5</v>
      </c>
      <c r="I72" s="1">
        <f t="shared" si="6"/>
        <v>18</v>
      </c>
      <c r="J72" s="1">
        <f t="shared" si="7"/>
        <v>52.94117647058824</v>
      </c>
      <c r="K72" s="1">
        <f t="shared" si="8"/>
        <v>59.59372549019608</v>
      </c>
      <c r="L72" s="20" t="s">
        <v>163</v>
      </c>
    </row>
    <row r="73" spans="1:12" ht="47.25">
      <c r="A73" s="8">
        <v>70</v>
      </c>
      <c r="B73" s="7" t="s">
        <v>131</v>
      </c>
      <c r="C73" s="14">
        <v>11</v>
      </c>
      <c r="D73" s="7" t="s">
        <v>17</v>
      </c>
      <c r="E73" s="9">
        <v>76.21</v>
      </c>
      <c r="F73" s="9">
        <v>65</v>
      </c>
      <c r="G73" s="9">
        <v>11</v>
      </c>
      <c r="H73" s="9">
        <v>1</v>
      </c>
      <c r="I73" s="1">
        <f t="shared" si="6"/>
        <v>12</v>
      </c>
      <c r="J73" s="1">
        <f t="shared" si="7"/>
        <v>35.294117647058826</v>
      </c>
      <c r="K73" s="1">
        <f t="shared" si="8"/>
        <v>58.83470588235294</v>
      </c>
      <c r="L73" s="20" t="s">
        <v>163</v>
      </c>
    </row>
    <row r="74" spans="1:12" ht="47.25">
      <c r="A74" s="8">
        <v>71</v>
      </c>
      <c r="B74" s="7" t="s">
        <v>132</v>
      </c>
      <c r="C74" s="14">
        <v>11</v>
      </c>
      <c r="D74" s="7" t="s">
        <v>22</v>
      </c>
      <c r="E74" s="9">
        <v>69.41</v>
      </c>
      <c r="F74" s="9">
        <v>61</v>
      </c>
      <c r="G74" s="9">
        <v>9.5</v>
      </c>
      <c r="H74" s="9">
        <v>6</v>
      </c>
      <c r="I74" s="1">
        <f t="shared" si="6"/>
        <v>15.5</v>
      </c>
      <c r="J74" s="1">
        <f t="shared" si="7"/>
        <v>45.588235294117645</v>
      </c>
      <c r="K74" s="1">
        <f t="shared" si="8"/>
        <v>58.66607843137255</v>
      </c>
      <c r="L74" s="20" t="s">
        <v>163</v>
      </c>
    </row>
    <row r="75" spans="1:12" ht="47.25">
      <c r="A75" s="8">
        <v>72</v>
      </c>
      <c r="B75" s="7" t="s">
        <v>133</v>
      </c>
      <c r="C75" s="14">
        <v>11</v>
      </c>
      <c r="D75" s="7" t="s">
        <v>20</v>
      </c>
      <c r="E75" s="15">
        <v>82.52</v>
      </c>
      <c r="F75" s="15">
        <v>18</v>
      </c>
      <c r="G75" s="1">
        <f>F75/1.02</f>
        <v>17.647058823529413</v>
      </c>
      <c r="H75" s="15">
        <v>8</v>
      </c>
      <c r="I75" s="1">
        <f t="shared" si="6"/>
        <v>25.647058823529413</v>
      </c>
      <c r="J75" s="1">
        <f t="shared" si="7"/>
        <v>75.4325259515571</v>
      </c>
      <c r="K75" s="1">
        <f t="shared" si="8"/>
        <v>58.65084198385237</v>
      </c>
      <c r="L75" s="20" t="s">
        <v>163</v>
      </c>
    </row>
    <row r="76" spans="1:12" ht="31.5">
      <c r="A76" s="8">
        <v>73</v>
      </c>
      <c r="B76" s="7" t="s">
        <v>134</v>
      </c>
      <c r="C76" s="14">
        <v>11</v>
      </c>
      <c r="D76" s="7" t="s">
        <v>33</v>
      </c>
      <c r="E76" s="9">
        <v>78.64</v>
      </c>
      <c r="F76" s="9">
        <v>56</v>
      </c>
      <c r="G76" s="9">
        <v>12</v>
      </c>
      <c r="H76" s="9">
        <v>0.8</v>
      </c>
      <c r="I76" s="1">
        <f t="shared" si="6"/>
        <v>12.8</v>
      </c>
      <c r="J76" s="1">
        <f t="shared" si="7"/>
        <v>37.64705882352941</v>
      </c>
      <c r="K76" s="1">
        <f t="shared" si="8"/>
        <v>57.42901960784314</v>
      </c>
      <c r="L76" s="20" t="s">
        <v>163</v>
      </c>
    </row>
    <row r="77" spans="1:12" ht="31.5">
      <c r="A77" s="8">
        <v>74</v>
      </c>
      <c r="B77" s="7" t="s">
        <v>135</v>
      </c>
      <c r="C77" s="14">
        <v>11</v>
      </c>
      <c r="D77" s="7" t="s">
        <v>40</v>
      </c>
      <c r="E77" s="9">
        <v>75.24</v>
      </c>
      <c r="F77" s="9">
        <v>64</v>
      </c>
      <c r="G77" s="9">
        <v>6.5</v>
      </c>
      <c r="H77" s="9">
        <v>4.5</v>
      </c>
      <c r="I77" s="1">
        <f t="shared" si="6"/>
        <v>11</v>
      </c>
      <c r="J77" s="1">
        <f t="shared" si="7"/>
        <v>32.35294117647059</v>
      </c>
      <c r="K77" s="1">
        <f t="shared" si="8"/>
        <v>57.19764705882353</v>
      </c>
      <c r="L77" s="20" t="s">
        <v>163</v>
      </c>
    </row>
    <row r="78" spans="1:12" ht="47.25">
      <c r="A78" s="8">
        <v>75</v>
      </c>
      <c r="B78" s="7" t="s">
        <v>136</v>
      </c>
      <c r="C78" s="14">
        <v>11</v>
      </c>
      <c r="D78" s="7" t="s">
        <v>19</v>
      </c>
      <c r="E78" s="15">
        <v>68.44</v>
      </c>
      <c r="F78" s="15">
        <v>54</v>
      </c>
      <c r="G78" s="1">
        <v>13.7</v>
      </c>
      <c r="H78" s="15">
        <v>3</v>
      </c>
      <c r="I78" s="1">
        <f t="shared" si="6"/>
        <v>16.7</v>
      </c>
      <c r="J78" s="1">
        <f t="shared" si="7"/>
        <v>49.11764705882353</v>
      </c>
      <c r="K78" s="1">
        <f t="shared" si="8"/>
        <v>57.18588235294118</v>
      </c>
      <c r="L78" s="20" t="s">
        <v>163</v>
      </c>
    </row>
    <row r="79" spans="1:12" ht="47.25">
      <c r="A79" s="8">
        <v>76</v>
      </c>
      <c r="B79" s="7" t="s">
        <v>137</v>
      </c>
      <c r="C79" s="14">
        <v>11</v>
      </c>
      <c r="D79" s="7" t="s">
        <v>21</v>
      </c>
      <c r="E79" s="9">
        <v>72.33</v>
      </c>
      <c r="F79" s="9">
        <v>76</v>
      </c>
      <c r="G79" s="9">
        <v>2.8</v>
      </c>
      <c r="H79" s="9">
        <v>5</v>
      </c>
      <c r="I79" s="1">
        <f t="shared" si="6"/>
        <v>7.8</v>
      </c>
      <c r="J79" s="1">
        <f t="shared" si="7"/>
        <v>22.941176470588236</v>
      </c>
      <c r="K79" s="1">
        <f t="shared" si="8"/>
        <v>57.09039215686274</v>
      </c>
      <c r="L79" s="20" t="s">
        <v>163</v>
      </c>
    </row>
    <row r="80" spans="1:12" ht="47.25">
      <c r="A80" s="8">
        <v>77</v>
      </c>
      <c r="B80" s="7" t="s">
        <v>138</v>
      </c>
      <c r="C80" s="14">
        <v>11</v>
      </c>
      <c r="D80" s="7" t="s">
        <v>30</v>
      </c>
      <c r="E80" s="9">
        <v>68.44</v>
      </c>
      <c r="F80" s="9">
        <v>63</v>
      </c>
      <c r="G80" s="9">
        <v>11.5</v>
      </c>
      <c r="H80" s="9">
        <v>2</v>
      </c>
      <c r="I80" s="1">
        <f t="shared" si="6"/>
        <v>13.5</v>
      </c>
      <c r="J80" s="1">
        <f t="shared" si="7"/>
        <v>39.705882352941174</v>
      </c>
      <c r="K80" s="1">
        <f t="shared" si="8"/>
        <v>57.04862745098038</v>
      </c>
      <c r="L80" s="20" t="s">
        <v>163</v>
      </c>
    </row>
    <row r="81" spans="1:12" ht="63">
      <c r="A81" s="8">
        <v>78</v>
      </c>
      <c r="B81" s="7" t="s">
        <v>139</v>
      </c>
      <c r="C81" s="14"/>
      <c r="D81" s="7" t="s">
        <v>11</v>
      </c>
      <c r="E81" s="9">
        <v>83.01</v>
      </c>
      <c r="F81" s="9">
        <v>44</v>
      </c>
      <c r="G81" s="9">
        <v>12.5</v>
      </c>
      <c r="H81" s="9">
        <v>2</v>
      </c>
      <c r="I81" s="1">
        <f t="shared" si="6"/>
        <v>14.5</v>
      </c>
      <c r="J81" s="1">
        <f t="shared" si="7"/>
        <v>42.64705882352941</v>
      </c>
      <c r="K81" s="1">
        <f t="shared" si="8"/>
        <v>56.55235294117647</v>
      </c>
      <c r="L81" s="20" t="s">
        <v>163</v>
      </c>
    </row>
    <row r="82" spans="1:12" ht="47.25">
      <c r="A82" s="8">
        <v>79</v>
      </c>
      <c r="B82" s="7" t="s">
        <v>140</v>
      </c>
      <c r="C82" s="14">
        <v>11</v>
      </c>
      <c r="D82" s="7" t="s">
        <v>20</v>
      </c>
      <c r="E82" s="9">
        <v>84.47</v>
      </c>
      <c r="F82" s="9">
        <v>60</v>
      </c>
      <c r="G82" s="9">
        <v>8</v>
      </c>
      <c r="H82" s="9">
        <v>0</v>
      </c>
      <c r="I82" s="1">
        <f t="shared" si="6"/>
        <v>8</v>
      </c>
      <c r="J82" s="1">
        <f t="shared" si="7"/>
        <v>23.52941176470588</v>
      </c>
      <c r="K82" s="1">
        <f t="shared" si="8"/>
        <v>55.99980392156863</v>
      </c>
      <c r="L82" s="20" t="s">
        <v>163</v>
      </c>
    </row>
    <row r="83" spans="1:12" ht="47.25">
      <c r="A83" s="8">
        <v>80</v>
      </c>
      <c r="B83" s="7" t="s">
        <v>162</v>
      </c>
      <c r="C83" s="14">
        <v>11</v>
      </c>
      <c r="D83" s="7" t="s">
        <v>17</v>
      </c>
      <c r="E83" s="9">
        <v>85.92</v>
      </c>
      <c r="F83" s="9">
        <v>52</v>
      </c>
      <c r="G83" s="9">
        <v>6</v>
      </c>
      <c r="H83" s="9">
        <v>4</v>
      </c>
      <c r="I83" s="1">
        <f t="shared" si="6"/>
        <v>10</v>
      </c>
      <c r="J83" s="1">
        <f t="shared" si="7"/>
        <v>29.411764705882355</v>
      </c>
      <c r="K83" s="1">
        <f t="shared" si="8"/>
        <v>55.77725490196079</v>
      </c>
      <c r="L83" s="20" t="s">
        <v>163</v>
      </c>
    </row>
    <row r="84" spans="1:12" ht="47.25">
      <c r="A84" s="8">
        <v>81</v>
      </c>
      <c r="B84" s="7" t="s">
        <v>161</v>
      </c>
      <c r="C84" s="14">
        <v>11</v>
      </c>
      <c r="D84" s="7" t="s">
        <v>9</v>
      </c>
      <c r="E84" s="14">
        <v>70.87</v>
      </c>
      <c r="F84" s="14">
        <v>75</v>
      </c>
      <c r="G84" s="1">
        <v>2.5</v>
      </c>
      <c r="H84" s="14">
        <v>4</v>
      </c>
      <c r="I84" s="1">
        <f t="shared" si="6"/>
        <v>6.5</v>
      </c>
      <c r="J84" s="1">
        <f t="shared" si="7"/>
        <v>19.11764705882353</v>
      </c>
      <c r="K84" s="1">
        <f t="shared" si="8"/>
        <v>54.99588235294118</v>
      </c>
      <c r="L84" s="20" t="s">
        <v>163</v>
      </c>
    </row>
    <row r="85" spans="1:12" ht="63">
      <c r="A85" s="8">
        <v>82</v>
      </c>
      <c r="B85" s="7" t="s">
        <v>160</v>
      </c>
      <c r="C85" s="14"/>
      <c r="D85" s="7" t="s">
        <v>11</v>
      </c>
      <c r="E85" s="9">
        <v>70.87</v>
      </c>
      <c r="F85" s="9">
        <v>35</v>
      </c>
      <c r="G85" s="9">
        <v>15.1</v>
      </c>
      <c r="H85" s="9">
        <v>4.5</v>
      </c>
      <c r="I85" s="1">
        <f t="shared" si="6"/>
        <v>19.6</v>
      </c>
      <c r="J85" s="1">
        <f t="shared" si="7"/>
        <v>57.64705882352942</v>
      </c>
      <c r="K85" s="1">
        <f t="shared" si="8"/>
        <v>54.505686274509806</v>
      </c>
      <c r="L85" s="20" t="s">
        <v>163</v>
      </c>
    </row>
    <row r="86" spans="1:12" ht="47.25">
      <c r="A86" s="8">
        <v>83</v>
      </c>
      <c r="B86" s="7" t="s">
        <v>159</v>
      </c>
      <c r="C86" s="14">
        <v>11</v>
      </c>
      <c r="D86" s="7" t="s">
        <v>10</v>
      </c>
      <c r="E86" s="15">
        <v>68.44</v>
      </c>
      <c r="F86" s="15">
        <v>48</v>
      </c>
      <c r="G86" s="1">
        <v>9</v>
      </c>
      <c r="H86" s="15">
        <v>6.5</v>
      </c>
      <c r="I86" s="1">
        <f t="shared" si="6"/>
        <v>15.5</v>
      </c>
      <c r="J86" s="1">
        <f t="shared" si="7"/>
        <v>45.588235294117645</v>
      </c>
      <c r="K86" s="1">
        <f t="shared" si="8"/>
        <v>54.00941176470588</v>
      </c>
      <c r="L86" s="20" t="s">
        <v>163</v>
      </c>
    </row>
    <row r="87" spans="1:12" ht="63">
      <c r="A87" s="8">
        <v>84</v>
      </c>
      <c r="B87" s="7" t="s">
        <v>158</v>
      </c>
      <c r="C87" s="14"/>
      <c r="D87" s="7" t="s">
        <v>11</v>
      </c>
      <c r="E87" s="14">
        <v>75.24</v>
      </c>
      <c r="F87" s="14">
        <v>46</v>
      </c>
      <c r="G87" s="1">
        <v>10.5</v>
      </c>
      <c r="H87" s="14">
        <v>3</v>
      </c>
      <c r="I87" s="1">
        <f t="shared" si="6"/>
        <v>13.5</v>
      </c>
      <c r="J87" s="1">
        <f t="shared" si="7"/>
        <v>39.705882352941174</v>
      </c>
      <c r="K87" s="1">
        <f t="shared" si="8"/>
        <v>53.64862745098039</v>
      </c>
      <c r="L87" s="20" t="s">
        <v>163</v>
      </c>
    </row>
    <row r="88" spans="1:12" ht="63">
      <c r="A88" s="8">
        <v>85</v>
      </c>
      <c r="B88" s="7" t="s">
        <v>157</v>
      </c>
      <c r="C88" s="14" t="s">
        <v>28</v>
      </c>
      <c r="D88" s="7" t="s">
        <v>29</v>
      </c>
      <c r="E88" s="9">
        <v>68.93</v>
      </c>
      <c r="F88" s="9">
        <v>61</v>
      </c>
      <c r="G88" s="9">
        <v>10</v>
      </c>
      <c r="H88" s="9">
        <v>0.5</v>
      </c>
      <c r="I88" s="1">
        <f t="shared" si="6"/>
        <v>10.5</v>
      </c>
      <c r="J88" s="1">
        <f t="shared" si="7"/>
        <v>30.88235294117647</v>
      </c>
      <c r="K88" s="1">
        <f t="shared" si="8"/>
        <v>53.60411764705882</v>
      </c>
      <c r="L88" s="20" t="s">
        <v>163</v>
      </c>
    </row>
    <row r="89" spans="1:12" ht="31.5">
      <c r="A89" s="8">
        <v>86</v>
      </c>
      <c r="B89" s="7" t="s">
        <v>156</v>
      </c>
      <c r="C89" s="14">
        <v>11</v>
      </c>
      <c r="D89" s="7" t="s">
        <v>33</v>
      </c>
      <c r="E89" s="9">
        <v>69.42</v>
      </c>
      <c r="F89" s="9">
        <v>51</v>
      </c>
      <c r="G89" s="9">
        <v>8.5</v>
      </c>
      <c r="H89" s="9">
        <v>4</v>
      </c>
      <c r="I89" s="1">
        <f t="shared" si="6"/>
        <v>12.5</v>
      </c>
      <c r="J89" s="1">
        <f t="shared" si="7"/>
        <v>36.76470588235294</v>
      </c>
      <c r="K89" s="1">
        <f t="shared" si="8"/>
        <v>52.39490196078432</v>
      </c>
      <c r="L89" s="20" t="s">
        <v>163</v>
      </c>
    </row>
    <row r="90" spans="1:12" ht="63">
      <c r="A90" s="8">
        <v>87</v>
      </c>
      <c r="B90" s="7" t="s">
        <v>155</v>
      </c>
      <c r="C90" s="14"/>
      <c r="D90" s="7" t="s">
        <v>29</v>
      </c>
      <c r="E90" s="9">
        <v>71.35</v>
      </c>
      <c r="F90" s="9">
        <v>61</v>
      </c>
      <c r="G90" s="9">
        <v>7</v>
      </c>
      <c r="H90" s="9">
        <v>1</v>
      </c>
      <c r="I90" s="1">
        <f t="shared" si="6"/>
        <v>8</v>
      </c>
      <c r="J90" s="1">
        <f t="shared" si="7"/>
        <v>23.52941176470588</v>
      </c>
      <c r="K90" s="1">
        <f t="shared" si="8"/>
        <v>51.95980392156863</v>
      </c>
      <c r="L90" s="20" t="s">
        <v>163</v>
      </c>
    </row>
    <row r="91" spans="1:12" ht="31.5">
      <c r="A91" s="8">
        <v>88</v>
      </c>
      <c r="B91" s="17" t="s">
        <v>154</v>
      </c>
      <c r="C91" s="18">
        <v>11</v>
      </c>
      <c r="D91" s="17" t="s">
        <v>51</v>
      </c>
      <c r="E91" s="9">
        <v>68.45</v>
      </c>
      <c r="F91" s="9">
        <v>59</v>
      </c>
      <c r="G91" s="9">
        <v>7.5</v>
      </c>
      <c r="H91" s="9">
        <v>1.5</v>
      </c>
      <c r="I91" s="1">
        <f t="shared" si="6"/>
        <v>9</v>
      </c>
      <c r="J91" s="1">
        <f t="shared" si="7"/>
        <v>26.47058823529412</v>
      </c>
      <c r="K91" s="1">
        <f t="shared" si="8"/>
        <v>51.306862745098044</v>
      </c>
      <c r="L91" s="20" t="s">
        <v>163</v>
      </c>
    </row>
    <row r="92" spans="1:12" ht="47.25">
      <c r="A92" s="8">
        <v>89</v>
      </c>
      <c r="B92" s="7" t="s">
        <v>153</v>
      </c>
      <c r="C92" s="14">
        <v>11</v>
      </c>
      <c r="D92" s="7" t="s">
        <v>32</v>
      </c>
      <c r="E92" s="9">
        <v>68.44</v>
      </c>
      <c r="F92" s="9">
        <v>47</v>
      </c>
      <c r="G92" s="9">
        <v>12.2</v>
      </c>
      <c r="H92" s="9">
        <v>0.5</v>
      </c>
      <c r="I92" s="1">
        <f t="shared" si="6"/>
        <v>12.7</v>
      </c>
      <c r="J92" s="1">
        <f t="shared" si="7"/>
        <v>37.35294117647059</v>
      </c>
      <c r="K92" s="1">
        <f t="shared" si="8"/>
        <v>50.93098039215686</v>
      </c>
      <c r="L92" s="20" t="s">
        <v>163</v>
      </c>
    </row>
    <row r="93" spans="1:12" ht="47.25">
      <c r="A93" s="8">
        <v>90</v>
      </c>
      <c r="B93" s="17" t="s">
        <v>152</v>
      </c>
      <c r="C93" s="14">
        <v>11</v>
      </c>
      <c r="D93" s="7" t="s">
        <v>36</v>
      </c>
      <c r="E93" s="9">
        <v>69.9</v>
      </c>
      <c r="F93" s="9">
        <v>46</v>
      </c>
      <c r="G93" s="9">
        <v>7.5</v>
      </c>
      <c r="H93" s="9">
        <v>5</v>
      </c>
      <c r="I93" s="1">
        <f t="shared" si="6"/>
        <v>12.5</v>
      </c>
      <c r="J93" s="1">
        <f t="shared" si="7"/>
        <v>36.76470588235294</v>
      </c>
      <c r="K93" s="1">
        <f t="shared" si="8"/>
        <v>50.888235294117656</v>
      </c>
      <c r="L93" s="20" t="s">
        <v>163</v>
      </c>
    </row>
    <row r="94" spans="1:12" ht="47.25">
      <c r="A94" s="8">
        <v>91</v>
      </c>
      <c r="B94" s="7" t="s">
        <v>151</v>
      </c>
      <c r="C94" s="16">
        <v>11</v>
      </c>
      <c r="D94" s="7" t="s">
        <v>27</v>
      </c>
      <c r="E94" s="9">
        <v>68.44</v>
      </c>
      <c r="F94" s="9">
        <v>39</v>
      </c>
      <c r="G94" s="9">
        <v>11</v>
      </c>
      <c r="H94" s="9">
        <v>4</v>
      </c>
      <c r="I94" s="1">
        <f t="shared" si="6"/>
        <v>15</v>
      </c>
      <c r="J94" s="1">
        <f t="shared" si="7"/>
        <v>44.11764705882353</v>
      </c>
      <c r="K94" s="1">
        <f t="shared" si="8"/>
        <v>50.519215686274514</v>
      </c>
      <c r="L94" s="20" t="s">
        <v>163</v>
      </c>
    </row>
    <row r="95" spans="1:12" ht="47.25">
      <c r="A95" s="8">
        <v>92</v>
      </c>
      <c r="B95" s="7" t="s">
        <v>150</v>
      </c>
      <c r="C95" s="14">
        <v>11</v>
      </c>
      <c r="D95" s="7" t="s">
        <v>35</v>
      </c>
      <c r="E95" s="9">
        <v>69.9</v>
      </c>
      <c r="F95" s="9">
        <v>49</v>
      </c>
      <c r="G95" s="9">
        <v>8.8</v>
      </c>
      <c r="H95" s="9">
        <v>1.5</v>
      </c>
      <c r="I95" s="1">
        <f t="shared" si="6"/>
        <v>10.3</v>
      </c>
      <c r="J95" s="1">
        <f t="shared" si="7"/>
        <v>30.294117647058826</v>
      </c>
      <c r="K95" s="1">
        <f t="shared" si="8"/>
        <v>49.7313725490196</v>
      </c>
      <c r="L95" s="20" t="s">
        <v>163</v>
      </c>
    </row>
    <row r="96" spans="1:12" ht="63">
      <c r="A96" s="8">
        <v>93</v>
      </c>
      <c r="B96" s="7" t="s">
        <v>149</v>
      </c>
      <c r="C96" s="14"/>
      <c r="D96" s="7" t="s">
        <v>11</v>
      </c>
      <c r="E96" s="9">
        <v>71.84</v>
      </c>
      <c r="F96" s="9">
        <v>46</v>
      </c>
      <c r="G96" s="9">
        <v>6.5</v>
      </c>
      <c r="H96" s="9">
        <v>3</v>
      </c>
      <c r="I96" s="1">
        <f t="shared" si="6"/>
        <v>9.5</v>
      </c>
      <c r="J96" s="1">
        <f t="shared" si="7"/>
        <v>27.941176470588236</v>
      </c>
      <c r="K96" s="1">
        <f t="shared" si="8"/>
        <v>48.59372549019608</v>
      </c>
      <c r="L96" s="20" t="s">
        <v>163</v>
      </c>
    </row>
    <row r="97" spans="1:12" ht="47.25">
      <c r="A97" s="8">
        <v>94</v>
      </c>
      <c r="B97" s="7" t="s">
        <v>148</v>
      </c>
      <c r="C97" s="14">
        <v>11</v>
      </c>
      <c r="D97" s="7" t="s">
        <v>53</v>
      </c>
      <c r="E97" s="9">
        <v>82.04</v>
      </c>
      <c r="F97" s="9">
        <v>41</v>
      </c>
      <c r="G97" s="9">
        <v>7</v>
      </c>
      <c r="H97" s="9">
        <v>0.5</v>
      </c>
      <c r="I97" s="1">
        <f t="shared" si="6"/>
        <v>7.5</v>
      </c>
      <c r="J97" s="1">
        <f t="shared" si="7"/>
        <v>22.058823529411764</v>
      </c>
      <c r="K97" s="1">
        <f t="shared" si="8"/>
        <v>48.36627450980393</v>
      </c>
      <c r="L97" s="20" t="s">
        <v>163</v>
      </c>
    </row>
    <row r="98" spans="1:12" ht="47.25">
      <c r="A98" s="8">
        <v>95</v>
      </c>
      <c r="B98" s="7" t="s">
        <v>147</v>
      </c>
      <c r="C98" s="14">
        <v>11</v>
      </c>
      <c r="D98" s="7" t="s">
        <v>20</v>
      </c>
      <c r="E98" s="9">
        <v>81.55</v>
      </c>
      <c r="F98" s="9">
        <v>52</v>
      </c>
      <c r="G98" s="9">
        <v>3.1</v>
      </c>
      <c r="H98" s="9">
        <v>0.5</v>
      </c>
      <c r="I98" s="1">
        <f t="shared" si="6"/>
        <v>3.6</v>
      </c>
      <c r="J98" s="1">
        <f t="shared" si="7"/>
        <v>10.588235294117647</v>
      </c>
      <c r="K98" s="1">
        <f t="shared" si="8"/>
        <v>48.04607843137254</v>
      </c>
      <c r="L98" s="20" t="s">
        <v>163</v>
      </c>
    </row>
    <row r="99" spans="1:12" ht="47.25">
      <c r="A99" s="8">
        <v>96</v>
      </c>
      <c r="B99" s="7" t="s">
        <v>146</v>
      </c>
      <c r="C99" s="14" t="s">
        <v>28</v>
      </c>
      <c r="D99" s="7" t="s">
        <v>54</v>
      </c>
      <c r="E99" s="9">
        <v>70.87</v>
      </c>
      <c r="F99" s="9">
        <v>44</v>
      </c>
      <c r="G99" s="9">
        <v>9.7</v>
      </c>
      <c r="H99" s="9">
        <v>0</v>
      </c>
      <c r="I99" s="1">
        <f t="shared" si="6"/>
        <v>9.7</v>
      </c>
      <c r="J99" s="1">
        <f t="shared" si="7"/>
        <v>28.52941176470588</v>
      </c>
      <c r="K99" s="1">
        <f t="shared" si="8"/>
        <v>47.79980392156863</v>
      </c>
      <c r="L99" s="20" t="s">
        <v>163</v>
      </c>
    </row>
    <row r="100" spans="1:12" ht="47.25">
      <c r="A100" s="8">
        <v>97</v>
      </c>
      <c r="B100" s="7" t="s">
        <v>145</v>
      </c>
      <c r="C100" s="14">
        <v>11</v>
      </c>
      <c r="D100" s="7" t="s">
        <v>34</v>
      </c>
      <c r="E100" s="9">
        <v>77.18</v>
      </c>
      <c r="F100" s="9">
        <v>52</v>
      </c>
      <c r="G100" s="9">
        <v>0.2</v>
      </c>
      <c r="H100" s="9">
        <v>4.5</v>
      </c>
      <c r="I100" s="1">
        <f>H100+G100</f>
        <v>4.7</v>
      </c>
      <c r="J100" s="1">
        <f>I100/34*100</f>
        <v>13.823529411764707</v>
      </c>
      <c r="K100" s="1">
        <f>(E100+J100+F100)/3</f>
        <v>47.6678431372549</v>
      </c>
      <c r="L100" s="20" t="s">
        <v>163</v>
      </c>
    </row>
    <row r="101" spans="1:12" ht="47.25">
      <c r="A101" s="8">
        <v>98</v>
      </c>
      <c r="B101" s="7" t="s">
        <v>144</v>
      </c>
      <c r="C101" s="14" t="s">
        <v>28</v>
      </c>
      <c r="D101" s="7" t="s">
        <v>54</v>
      </c>
      <c r="E101" s="9">
        <v>71.36</v>
      </c>
      <c r="F101" s="9">
        <v>42</v>
      </c>
      <c r="G101" s="9">
        <v>8.5</v>
      </c>
      <c r="H101" s="9">
        <v>0.5</v>
      </c>
      <c r="I101" s="1">
        <f>H101+G101</f>
        <v>9</v>
      </c>
      <c r="J101" s="1">
        <f>I101/34*100</f>
        <v>26.47058823529412</v>
      </c>
      <c r="K101" s="1">
        <f>(E101+J101+F101)/3</f>
        <v>46.610196078431365</v>
      </c>
      <c r="L101" s="20" t="s">
        <v>163</v>
      </c>
    </row>
    <row r="102" spans="1:12" ht="63">
      <c r="A102" s="8">
        <v>99</v>
      </c>
      <c r="B102" s="7" t="s">
        <v>143</v>
      </c>
      <c r="C102" s="14"/>
      <c r="D102" s="7" t="s">
        <v>11</v>
      </c>
      <c r="E102" s="14">
        <v>73.3</v>
      </c>
      <c r="F102" s="14">
        <v>37</v>
      </c>
      <c r="G102" s="1">
        <v>6.7</v>
      </c>
      <c r="H102" s="14">
        <v>2</v>
      </c>
      <c r="I102" s="1">
        <f>H102+G102</f>
        <v>8.7</v>
      </c>
      <c r="J102" s="1">
        <f>I102/34*100</f>
        <v>25.588235294117645</v>
      </c>
      <c r="K102" s="1">
        <f>(E102+J102+F102)/3</f>
        <v>45.29607843137254</v>
      </c>
      <c r="L102" s="20" t="s">
        <v>163</v>
      </c>
    </row>
    <row r="103" spans="1:12" ht="63">
      <c r="A103" s="8">
        <v>100</v>
      </c>
      <c r="B103" s="7" t="s">
        <v>142</v>
      </c>
      <c r="C103" s="14">
        <v>11</v>
      </c>
      <c r="D103" s="7" t="s">
        <v>45</v>
      </c>
      <c r="E103" s="9">
        <v>85.43</v>
      </c>
      <c r="F103" s="9"/>
      <c r="G103" s="9"/>
      <c r="H103" s="9"/>
      <c r="I103" s="1">
        <f>H103+G103</f>
        <v>0</v>
      </c>
      <c r="J103" s="1">
        <f>I103/34*100</f>
        <v>0</v>
      </c>
      <c r="K103" s="1">
        <f>(E103+J103+F103)/3</f>
        <v>28.47666666666667</v>
      </c>
      <c r="L103" s="20" t="s">
        <v>163</v>
      </c>
    </row>
    <row r="104" spans="1:12" ht="47.25">
      <c r="A104" s="8">
        <v>101</v>
      </c>
      <c r="B104" s="7" t="s">
        <v>141</v>
      </c>
      <c r="C104" s="14">
        <v>11</v>
      </c>
      <c r="D104" s="7" t="s">
        <v>52</v>
      </c>
      <c r="E104" s="9">
        <v>82.04</v>
      </c>
      <c r="F104" s="9"/>
      <c r="G104" s="9"/>
      <c r="H104" s="9"/>
      <c r="I104" s="1">
        <f>H104+G104</f>
        <v>0</v>
      </c>
      <c r="J104" s="1">
        <f>I104/34*100</f>
        <v>0</v>
      </c>
      <c r="K104" s="1">
        <f>(E104+J104+F104)/3</f>
        <v>27.346666666666668</v>
      </c>
      <c r="L104" s="20" t="s">
        <v>163</v>
      </c>
    </row>
  </sheetData>
  <sheetProtection/>
  <mergeCells count="1">
    <mergeCell ref="A1:L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Подг. отделение</cp:lastModifiedBy>
  <cp:lastPrinted>2013-04-02T09:15:25Z</cp:lastPrinted>
  <dcterms:created xsi:type="dcterms:W3CDTF">1996-10-08T23:32:33Z</dcterms:created>
  <dcterms:modified xsi:type="dcterms:W3CDTF">2015-03-30T04:42:21Z</dcterms:modified>
  <cp:category/>
  <cp:version/>
  <cp:contentType/>
  <cp:contentStatus/>
</cp:coreProperties>
</file>