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5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<sst xmlns="http://schemas.openxmlformats.org/spreadsheetml/2006/main" count="282" uniqueCount="147">
  <si>
    <t>ФАМИЛИЯ. ИМЯ. ОТЧЕСТВО</t>
  </si>
  <si>
    <t>класс</t>
  </si>
  <si>
    <t>Город. Р. Ц. образовательное учреждение</t>
  </si>
  <si>
    <t>Рейтинг</t>
  </si>
  <si>
    <t>место</t>
  </si>
  <si>
    <t>Равновз. балл тест 2 тур</t>
  </si>
  <si>
    <t>Равновзв. балл за практ. тур</t>
  </si>
  <si>
    <t>Ср. балл</t>
  </si>
  <si>
    <t>Равновз. балл за 1 тур</t>
  </si>
  <si>
    <t>письм. Тестир. первич балл</t>
  </si>
  <si>
    <t>общий балл за практ. Тур</t>
  </si>
  <si>
    <t>Оренбург, ГБУ ОШИ "ГМЛИОД"</t>
  </si>
  <si>
    <t>Оренбург, ГБУ ОШИ "ГМЛИОД Оренбуржья"</t>
  </si>
  <si>
    <t>Оренбургская обл., г. Орск, МОАУ "СОШ №27"</t>
  </si>
  <si>
    <t>Абдулино МБОУ " СОШ №87"</t>
  </si>
  <si>
    <t>Оренбургская обл., г. Оренбург, МОБУ "СОШ №53"</t>
  </si>
  <si>
    <t>Оренбургская обл., г. Оренбург, МОБУ "Лицей №5"</t>
  </si>
  <si>
    <t>г. Новотроицк, МОАУ "Гимназия №1"</t>
  </si>
  <si>
    <t>Оренбургская обл., п. Саракташ, МОБУ "СОШ №2"</t>
  </si>
  <si>
    <t>Оренбургская обл., г. Новотроицк, МОАУ "Лицей №1"</t>
  </si>
  <si>
    <t>Оренбургская обл., г. Абдулино, МБОУ "СОШ №87"</t>
  </si>
  <si>
    <t>Оренбургская обл., г. Оренбург, МОАУ "Гимназия №6"</t>
  </si>
  <si>
    <t>г. Оренбург, СОШ № 69</t>
  </si>
  <si>
    <t>г. Оренбург МОБУ "Лицей № 5"</t>
  </si>
  <si>
    <t>МБОУ" Мухамедьяровская СОШ Кувандыкского района Оренбургской области</t>
  </si>
  <si>
    <t>г. Оренбург, МОАУ "Лицей  № 2", ПР и ДО</t>
  </si>
  <si>
    <t>Оренбургская обл., г. Оренбург, МОАУ " Лицей №4"</t>
  </si>
  <si>
    <t>г. Новотроицк, МОАУ "Лицей №1"</t>
  </si>
  <si>
    <t>г. Оренбург,МОБУ "СОШ №73"</t>
  </si>
  <si>
    <t>МБОУ "Акбулакская СОШ № 3"</t>
  </si>
  <si>
    <t>Оренбургская обл., г. Оренбург, ГБУ ОШИ "ГМЛИОДО"</t>
  </si>
  <si>
    <t>Оренбургская область, Ташлинский район, с. Ташла МАОУ "Гимназия № 1"</t>
  </si>
  <si>
    <t>Оренбургская обл., Светлинский р-н, п. Светлый, МАОУ "СОШ №2"</t>
  </si>
  <si>
    <t>Оренбургская обл., г. Орск, МОАУ "СОШ №1"</t>
  </si>
  <si>
    <t>Оренбургская обл., с. Пруды, Школа №80 Самообразование</t>
  </si>
  <si>
    <t>г. Абдулино, МБОУ "СОШ № 87"</t>
  </si>
  <si>
    <t>Оренбургская обл., Ташлинский р-н, МБОУ  "Яснополянская СОШ"</t>
  </si>
  <si>
    <t>г. Оренбург,МОАУ "СОШ № 57"</t>
  </si>
  <si>
    <t>г. Оренбург, МОАУ "Лицей № 6"</t>
  </si>
  <si>
    <t>г. Оренбург, ФГКОУ "ОПКУ"</t>
  </si>
  <si>
    <t>г. Бугуруслан, МБОУ "Лицей № 1"</t>
  </si>
  <si>
    <t>г. Оренбург, МОАУ "Лицей № 1"</t>
  </si>
  <si>
    <t>г. Оренбург. Отдел ПО и ДО</t>
  </si>
  <si>
    <t>Оренбургская обл., г. Оренбург, НОУ СОШ "Экополис"</t>
  </si>
  <si>
    <t>г. Соль-Илецк, МОБУ "Сош № 7"</t>
  </si>
  <si>
    <t>р. Башкортостан, г. Мелеуз, МОБУ "СОШ № 1"</t>
  </si>
  <si>
    <t>Оренбургская обл., р.ц. Акбулак, МБОУ "Лицей Акбулакского р-на"</t>
  </si>
  <si>
    <t>г. Орск,  МОАУ "СОШ № 1 им. А.С. Макаренко"</t>
  </si>
  <si>
    <t>г. Оренбург, СОШ№ 78</t>
  </si>
  <si>
    <t>Оренбургская область, Красногвардейский район, с. Плешаново, МБОУ "Красногвардейская СОШ № 1"</t>
  </si>
  <si>
    <t>анато-мия 24 балла</t>
  </si>
  <si>
    <t>зоология 20 баллов</t>
  </si>
  <si>
    <t>ботаника 35 баллов</t>
  </si>
  <si>
    <t>Квитко В.Е.</t>
  </si>
  <si>
    <t>Тушинова А.С.</t>
  </si>
  <si>
    <t>Московская Л.В.</t>
  </si>
  <si>
    <t>Мажирина А.Д.</t>
  </si>
  <si>
    <t>Ракитина В.В.</t>
  </si>
  <si>
    <t>Смирнова А.Е.</t>
  </si>
  <si>
    <t>Трефилова А. Ю.</t>
  </si>
  <si>
    <t>Петрунина А.М.</t>
  </si>
  <si>
    <t>Быков Е.В.</t>
  </si>
  <si>
    <t>Халитова М.Р.</t>
  </si>
  <si>
    <t>Меркулова Л.В.</t>
  </si>
  <si>
    <t>Митрофанова Е. В.</t>
  </si>
  <si>
    <t>Славкина К.В.</t>
  </si>
  <si>
    <t>Васильева Ю. В.</t>
  </si>
  <si>
    <t>Гареева Д.Н.</t>
  </si>
  <si>
    <t>Скороварова А.В.</t>
  </si>
  <si>
    <t>Носенко А.В.</t>
  </si>
  <si>
    <t>Астраханкин И.В.</t>
  </si>
  <si>
    <t>Мунасипова А. И.</t>
  </si>
  <si>
    <t>Дзюба С.Е.</t>
  </si>
  <si>
    <t>Баева Н.А.</t>
  </si>
  <si>
    <t>Руслякова Е. И.</t>
  </si>
  <si>
    <t>Абрамова С.А.</t>
  </si>
  <si>
    <t>Кугот Д.О.</t>
  </si>
  <si>
    <t>Толстых А.В.</t>
  </si>
  <si>
    <t>Щербакова Д.А.</t>
  </si>
  <si>
    <t>Тимофеева Л.А.</t>
  </si>
  <si>
    <t>Кубжанова И.С.</t>
  </si>
  <si>
    <t>Дементьева А.В.</t>
  </si>
  <si>
    <t>Мальцев С.А.</t>
  </si>
  <si>
    <t>Теплов Д.А.</t>
  </si>
  <si>
    <t>Вишневская И.А.</t>
  </si>
  <si>
    <t>Раджиева Т.А.</t>
  </si>
  <si>
    <t>Киреева Д.П.</t>
  </si>
  <si>
    <t>Абдульманов Д.А.</t>
  </si>
  <si>
    <t>Бузаева Е.А.</t>
  </si>
  <si>
    <t>Нуркатова Н. Е.</t>
  </si>
  <si>
    <t>Зубахина Л.И.</t>
  </si>
  <si>
    <t>Задорина Н.Н.</t>
  </si>
  <si>
    <t>Зубкова К. А.</t>
  </si>
  <si>
    <t>Баева Т.А.</t>
  </si>
  <si>
    <t>Баймагамбетова А.А.</t>
  </si>
  <si>
    <t>Цветкова Е.В.</t>
  </si>
  <si>
    <t>Головина О.А.</t>
  </si>
  <si>
    <t>Давлетова А.М.</t>
  </si>
  <si>
    <t>Перец Н.Н.</t>
  </si>
  <si>
    <t>Юлушева Д.А.</t>
  </si>
  <si>
    <t>Козлов Ю.А.</t>
  </si>
  <si>
    <t>Зайцева А.В.</t>
  </si>
  <si>
    <t>Кузнецова М. И.</t>
  </si>
  <si>
    <t>Султанова Н.М.</t>
  </si>
  <si>
    <t>Филимонова Д. Д.</t>
  </si>
  <si>
    <t>Годяева Д.Н.</t>
  </si>
  <si>
    <t>Анохина А.В.</t>
  </si>
  <si>
    <t>Утебалиев Р.А.</t>
  </si>
  <si>
    <t>Шевченко А.В.</t>
  </si>
  <si>
    <t>Сафонова А.А.</t>
  </si>
  <si>
    <t>Юшкина К.М.</t>
  </si>
  <si>
    <t>Жубатова А.О.</t>
  </si>
  <si>
    <t>Андюкаева Н.Л.</t>
  </si>
  <si>
    <t>Ирмухамбетова Н.А.</t>
  </si>
  <si>
    <t>Васильева У.Ю.</t>
  </si>
  <si>
    <t>Новикова А.Д.</t>
  </si>
  <si>
    <t>Тургумбаева А.Н.</t>
  </si>
  <si>
    <t>Ноздрина Е.Н.</t>
  </si>
  <si>
    <t>Жабагиева Д.М.</t>
  </si>
  <si>
    <t>Герасимова Н.Д.</t>
  </si>
  <si>
    <t>Прилепин А.И.</t>
  </si>
  <si>
    <t>Никифорова Д.А.</t>
  </si>
  <si>
    <t>Тюлюбаева А.А.</t>
  </si>
  <si>
    <t>Овчинников И.В.</t>
  </si>
  <si>
    <t>Авзалов С.Р.</t>
  </si>
  <si>
    <t>Погребнова Я.В.</t>
  </si>
  <si>
    <t>Асабина Д. В.</t>
  </si>
  <si>
    <t>Ретюнская Н.П.</t>
  </si>
  <si>
    <t>Жайворонок Е.Е.</t>
  </si>
  <si>
    <t>Уразалина К.М.</t>
  </si>
  <si>
    <t>Гамаюнова Ю.В.</t>
  </si>
  <si>
    <t>Гареева В. В.</t>
  </si>
  <si>
    <t>Степаненкова М.Н.</t>
  </si>
  <si>
    <t>Байдаченко В.Ю.</t>
  </si>
  <si>
    <t>Сапарова С.А.</t>
  </si>
  <si>
    <t>Лебедянцева Е.А.</t>
  </si>
  <si>
    <t>Утаралина А.Р.</t>
  </si>
  <si>
    <t>Вакилов В. А.</t>
  </si>
  <si>
    <t>Анисимова А.Е.</t>
  </si>
  <si>
    <t>призер</t>
  </si>
  <si>
    <t>участник</t>
  </si>
  <si>
    <t>Оренбургская обл., Красногвардейский район, с. Плешаново, МБОУ "Красногвардейская СОШ № 1"</t>
  </si>
  <si>
    <t>Результаты школьников 10 класса, принявших участие в Олимпиаде по биологии «»Первые шаги в медицину 2014 – 2015  уч.год</t>
  </si>
  <si>
    <t>Левикин К.Е.</t>
  </si>
  <si>
    <t>Жангазиева Б.О.</t>
  </si>
  <si>
    <t>Рахмангулов Р. Р.</t>
  </si>
  <si>
    <t>Калачева В.В.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</si>
</sst>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"/>
    <numFmt numFmtId="194" formatCode="0.000"/>
    <numFmt numFmtId="195" formatCode="0.0"/>
    <numFmt numFmtId="196" formatCode="0.00000000"/>
    <numFmt numFmtId="197" formatCode="0.000000000"/>
    <numFmt numFmtId="198" formatCode="0.0000000"/>
    <numFmt numFmtId="199" formatCode="0.000000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 readingOrder="1"/>
    </xf>
    <xf numFmtId="0" fontId="1" fillId="0" borderId="13" xfId="0" applyFont="1" applyFill="1" applyBorder="1" applyAlignment="1">
      <alignment horizontal="center" vertical="center" wrapText="1" readingOrder="1"/>
    </xf>
    <xf numFmtId="0" fontId="1" fillId="0" borderId="13" xfId="0" applyFont="1" applyFill="1" applyBorder="1" applyAlignment="1">
      <alignment vertical="center" wrapText="1"/>
    </xf>
    <xf numFmtId="195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 readingOrder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Fill="1" applyBorder="1" applyAlignment="1">
      <alignment horizontal="left" vertical="center" readingOrder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readingOrder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="75" zoomScaleSheetLayoutView="75" zoomScalePageLayoutView="0" workbookViewId="0" topLeftCell="A1">
      <selection activeCell="B21" sqref="B21"/>
    </sheetView>
  </sheetViews>
  <sheetFormatPr defaultColWidth="9.140625" defaultRowHeight="12.75"/>
  <cols>
    <col min="1" max="1" width="4.57421875" style="4" customWidth="1"/>
    <col min="2" max="2" width="27.421875" style="4" customWidth="1"/>
    <col min="3" max="3" width="5.00390625" style="4" customWidth="1"/>
    <col min="4" max="4" width="30.7109375" style="4" customWidth="1"/>
    <col min="5" max="5" width="9.7109375" style="4" customWidth="1"/>
    <col min="6" max="6" width="8.421875" style="4" customWidth="1"/>
    <col min="7" max="7" width="9.8515625" style="4" customWidth="1"/>
    <col min="8" max="9" width="9.140625" style="4" customWidth="1"/>
    <col min="10" max="10" width="8.00390625" style="4" customWidth="1"/>
    <col min="11" max="11" width="9.57421875" style="4" customWidth="1"/>
    <col min="12" max="12" width="10.140625" style="4" customWidth="1"/>
    <col min="13" max="13" width="10.57421875" style="4" customWidth="1"/>
    <col min="14" max="14" width="13.140625" style="4" bestFit="1" customWidth="1"/>
    <col min="15" max="16384" width="9.140625" style="4" customWidth="1"/>
  </cols>
  <sheetData>
    <row r="1" spans="1:14" ht="15.75">
      <c r="A1" s="28" t="s">
        <v>142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6.5" thickBot="1">
      <c r="A2" s="5"/>
      <c r="B2" s="6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88.5" customHeight="1" thickBot="1">
      <c r="A3" s="8" t="s">
        <v>3</v>
      </c>
      <c r="B3" s="1" t="s">
        <v>0</v>
      </c>
      <c r="C3" s="2" t="s">
        <v>1</v>
      </c>
      <c r="D3" s="1" t="s">
        <v>2</v>
      </c>
      <c r="E3" s="1" t="s">
        <v>8</v>
      </c>
      <c r="F3" s="1" t="s">
        <v>9</v>
      </c>
      <c r="G3" s="1" t="s">
        <v>5</v>
      </c>
      <c r="H3" s="1" t="s">
        <v>52</v>
      </c>
      <c r="I3" s="1" t="s">
        <v>51</v>
      </c>
      <c r="J3" s="1" t="s">
        <v>50</v>
      </c>
      <c r="K3" s="1" t="s">
        <v>10</v>
      </c>
      <c r="L3" s="1" t="s">
        <v>6</v>
      </c>
      <c r="M3" s="1" t="s">
        <v>7</v>
      </c>
      <c r="N3" s="3" t="s">
        <v>4</v>
      </c>
    </row>
    <row r="4" spans="1:14" ht="32.25" thickBot="1">
      <c r="A4" s="9">
        <v>1</v>
      </c>
      <c r="B4" s="10" t="s">
        <v>53</v>
      </c>
      <c r="C4" s="11">
        <v>10</v>
      </c>
      <c r="D4" s="12" t="s">
        <v>11</v>
      </c>
      <c r="E4" s="9">
        <v>75.73</v>
      </c>
      <c r="F4" s="9">
        <v>100</v>
      </c>
      <c r="G4" s="13">
        <f aca="true" t="shared" si="0" ref="G4:G35">(F4/132)*100</f>
        <v>75.75757575757575</v>
      </c>
      <c r="H4" s="9">
        <v>17</v>
      </c>
      <c r="I4" s="9">
        <v>15</v>
      </c>
      <c r="J4" s="9">
        <v>23</v>
      </c>
      <c r="K4" s="13">
        <f aca="true" t="shared" si="1" ref="K4:K35">H4+I4+J4</f>
        <v>55</v>
      </c>
      <c r="L4" s="13">
        <f aca="true" t="shared" si="2" ref="L4:L35">(K4/79)*100</f>
        <v>69.62025316455697</v>
      </c>
      <c r="M4" s="14">
        <f aca="true" t="shared" si="3" ref="M4:M35">(E4+G4+L4)/3</f>
        <v>73.70260964071092</v>
      </c>
      <c r="N4" s="23">
        <v>1</v>
      </c>
    </row>
    <row r="5" spans="1:14" ht="48" thickBot="1">
      <c r="A5" s="9">
        <v>2</v>
      </c>
      <c r="B5" s="10" t="s">
        <v>54</v>
      </c>
      <c r="C5" s="11">
        <v>10</v>
      </c>
      <c r="D5" s="12" t="s">
        <v>20</v>
      </c>
      <c r="E5" s="9">
        <v>79.61</v>
      </c>
      <c r="F5" s="9">
        <v>81</v>
      </c>
      <c r="G5" s="13">
        <f t="shared" si="0"/>
        <v>61.36363636363637</v>
      </c>
      <c r="H5" s="9">
        <v>16.5</v>
      </c>
      <c r="I5" s="9">
        <v>18</v>
      </c>
      <c r="J5" s="9">
        <v>23</v>
      </c>
      <c r="K5" s="13">
        <f t="shared" si="1"/>
        <v>57.5</v>
      </c>
      <c r="L5" s="13">
        <f t="shared" si="2"/>
        <v>72.78481012658227</v>
      </c>
      <c r="M5" s="14">
        <f t="shared" si="3"/>
        <v>71.25281549673954</v>
      </c>
      <c r="N5" s="23">
        <v>2</v>
      </c>
    </row>
    <row r="6" spans="1:14" ht="48" thickBot="1">
      <c r="A6" s="9">
        <v>3</v>
      </c>
      <c r="B6" s="10" t="s">
        <v>55</v>
      </c>
      <c r="C6" s="11">
        <v>10</v>
      </c>
      <c r="D6" s="12" t="s">
        <v>20</v>
      </c>
      <c r="E6" s="9">
        <v>85.44</v>
      </c>
      <c r="F6" s="9">
        <v>85</v>
      </c>
      <c r="G6" s="13">
        <f t="shared" si="0"/>
        <v>64.39393939393939</v>
      </c>
      <c r="H6" s="9">
        <v>21</v>
      </c>
      <c r="I6" s="9">
        <v>13</v>
      </c>
      <c r="J6" s="9">
        <v>11</v>
      </c>
      <c r="K6" s="13">
        <f t="shared" si="1"/>
        <v>45</v>
      </c>
      <c r="L6" s="13">
        <f t="shared" si="2"/>
        <v>56.9620253164557</v>
      </c>
      <c r="M6" s="14">
        <f t="shared" si="3"/>
        <v>68.93198823679836</v>
      </c>
      <c r="N6" s="23">
        <v>3</v>
      </c>
    </row>
    <row r="7" spans="1:14" ht="48" thickBot="1">
      <c r="A7" s="9">
        <v>4</v>
      </c>
      <c r="B7" s="12" t="s">
        <v>56</v>
      </c>
      <c r="C7" s="11">
        <v>10</v>
      </c>
      <c r="D7" s="12" t="s">
        <v>21</v>
      </c>
      <c r="E7" s="9">
        <v>84.7</v>
      </c>
      <c r="F7" s="9">
        <v>78</v>
      </c>
      <c r="G7" s="13">
        <f t="shared" si="0"/>
        <v>59.09090909090909</v>
      </c>
      <c r="H7" s="9">
        <v>20.5</v>
      </c>
      <c r="I7" s="9">
        <v>4</v>
      </c>
      <c r="J7" s="9">
        <v>20</v>
      </c>
      <c r="K7" s="13">
        <f t="shared" si="1"/>
        <v>44.5</v>
      </c>
      <c r="L7" s="13">
        <f t="shared" si="2"/>
        <v>56.32911392405063</v>
      </c>
      <c r="M7" s="14">
        <f t="shared" si="3"/>
        <v>66.70667433831991</v>
      </c>
      <c r="N7" s="27" t="s">
        <v>139</v>
      </c>
    </row>
    <row r="8" spans="1:14" ht="32.25" thickBot="1">
      <c r="A8" s="9">
        <v>5</v>
      </c>
      <c r="B8" s="15" t="s">
        <v>57</v>
      </c>
      <c r="C8" s="11">
        <v>10</v>
      </c>
      <c r="D8" s="16" t="s">
        <v>45</v>
      </c>
      <c r="E8" s="9">
        <v>89.32</v>
      </c>
      <c r="F8" s="9">
        <v>86</v>
      </c>
      <c r="G8" s="13">
        <f t="shared" si="0"/>
        <v>65.15151515151516</v>
      </c>
      <c r="H8" s="9">
        <v>8</v>
      </c>
      <c r="I8" s="9">
        <v>16</v>
      </c>
      <c r="J8" s="9">
        <v>9</v>
      </c>
      <c r="K8" s="13">
        <f t="shared" si="1"/>
        <v>33</v>
      </c>
      <c r="L8" s="13">
        <f t="shared" si="2"/>
        <v>41.77215189873418</v>
      </c>
      <c r="M8" s="14">
        <f t="shared" si="3"/>
        <v>65.41455568341644</v>
      </c>
      <c r="N8" s="23" t="s">
        <v>139</v>
      </c>
    </row>
    <row r="9" spans="1:14" ht="32.25" thickBot="1">
      <c r="A9" s="9">
        <v>6</v>
      </c>
      <c r="B9" s="10" t="s">
        <v>58</v>
      </c>
      <c r="C9" s="11">
        <v>10</v>
      </c>
      <c r="D9" s="12" t="s">
        <v>13</v>
      </c>
      <c r="E9" s="9">
        <v>78.16</v>
      </c>
      <c r="F9" s="9">
        <v>88</v>
      </c>
      <c r="G9" s="13">
        <f t="shared" si="0"/>
        <v>66.66666666666666</v>
      </c>
      <c r="H9" s="9">
        <v>12.5</v>
      </c>
      <c r="I9" s="9">
        <v>8</v>
      </c>
      <c r="J9" s="9">
        <v>19</v>
      </c>
      <c r="K9" s="13">
        <f t="shared" si="1"/>
        <v>39.5</v>
      </c>
      <c r="L9" s="13">
        <f t="shared" si="2"/>
        <v>50</v>
      </c>
      <c r="M9" s="14">
        <f t="shared" si="3"/>
        <v>64.94222222222221</v>
      </c>
      <c r="N9" s="23" t="s">
        <v>139</v>
      </c>
    </row>
    <row r="10" spans="1:14" ht="32.25" thickBot="1">
      <c r="A10" s="9">
        <v>7</v>
      </c>
      <c r="B10" s="17" t="s">
        <v>59</v>
      </c>
      <c r="C10" s="18">
        <v>10</v>
      </c>
      <c r="D10" s="19" t="s">
        <v>27</v>
      </c>
      <c r="E10" s="9">
        <v>78.16</v>
      </c>
      <c r="F10" s="9">
        <v>92</v>
      </c>
      <c r="G10" s="13">
        <f t="shared" si="0"/>
        <v>69.6969696969697</v>
      </c>
      <c r="H10" s="9">
        <v>15</v>
      </c>
      <c r="I10" s="9">
        <v>6</v>
      </c>
      <c r="J10" s="9">
        <v>15</v>
      </c>
      <c r="K10" s="13">
        <f t="shared" si="1"/>
        <v>36</v>
      </c>
      <c r="L10" s="13">
        <f t="shared" si="2"/>
        <v>45.56962025316456</v>
      </c>
      <c r="M10" s="14">
        <f t="shared" si="3"/>
        <v>64.47552998337808</v>
      </c>
      <c r="N10" s="23" t="s">
        <v>139</v>
      </c>
    </row>
    <row r="11" spans="1:14" ht="32.25" thickBot="1">
      <c r="A11" s="9">
        <v>8</v>
      </c>
      <c r="B11" s="17" t="s">
        <v>60</v>
      </c>
      <c r="C11" s="18">
        <v>10</v>
      </c>
      <c r="D11" s="19" t="s">
        <v>41</v>
      </c>
      <c r="E11" s="9">
        <v>66.99</v>
      </c>
      <c r="F11" s="9">
        <v>85</v>
      </c>
      <c r="G11" s="13">
        <f t="shared" si="0"/>
        <v>64.39393939393939</v>
      </c>
      <c r="H11" s="9">
        <v>16</v>
      </c>
      <c r="I11" s="9">
        <v>16</v>
      </c>
      <c r="J11" s="9">
        <v>17</v>
      </c>
      <c r="K11" s="13">
        <f t="shared" si="1"/>
        <v>49</v>
      </c>
      <c r="L11" s="13">
        <f t="shared" si="2"/>
        <v>62.0253164556962</v>
      </c>
      <c r="M11" s="14">
        <f t="shared" si="3"/>
        <v>64.46975194987853</v>
      </c>
      <c r="N11" s="23" t="s">
        <v>139</v>
      </c>
    </row>
    <row r="12" spans="1:14" ht="48" thickBot="1">
      <c r="A12" s="9">
        <v>9</v>
      </c>
      <c r="B12" s="20" t="s">
        <v>61</v>
      </c>
      <c r="C12" s="11">
        <v>10</v>
      </c>
      <c r="D12" s="12" t="s">
        <v>21</v>
      </c>
      <c r="E12" s="21">
        <v>80.58</v>
      </c>
      <c r="F12" s="21">
        <v>84</v>
      </c>
      <c r="G12" s="13">
        <f t="shared" si="0"/>
        <v>63.63636363636363</v>
      </c>
      <c r="H12" s="21">
        <v>17</v>
      </c>
      <c r="I12" s="21">
        <v>9</v>
      </c>
      <c r="J12" s="13">
        <v>11</v>
      </c>
      <c r="K12" s="13">
        <f t="shared" si="1"/>
        <v>37</v>
      </c>
      <c r="L12" s="13">
        <f t="shared" si="2"/>
        <v>46.835443037974684</v>
      </c>
      <c r="M12" s="14">
        <f t="shared" si="3"/>
        <v>63.68393555811277</v>
      </c>
      <c r="N12" s="22" t="s">
        <v>139</v>
      </c>
    </row>
    <row r="13" spans="1:14" ht="32.25" thickBot="1">
      <c r="A13" s="9">
        <v>10</v>
      </c>
      <c r="B13" s="10" t="s">
        <v>62</v>
      </c>
      <c r="C13" s="11">
        <v>10</v>
      </c>
      <c r="D13" s="12" t="s">
        <v>11</v>
      </c>
      <c r="E13" s="9">
        <v>74.27</v>
      </c>
      <c r="F13" s="9">
        <v>81</v>
      </c>
      <c r="G13" s="13">
        <f t="shared" si="0"/>
        <v>61.36363636363637</v>
      </c>
      <c r="H13" s="9">
        <v>17</v>
      </c>
      <c r="I13" s="9">
        <v>9</v>
      </c>
      <c r="J13" s="9">
        <v>17</v>
      </c>
      <c r="K13" s="13">
        <v>45</v>
      </c>
      <c r="L13" s="13">
        <f t="shared" si="2"/>
        <v>56.9620253164557</v>
      </c>
      <c r="M13" s="14">
        <f t="shared" si="3"/>
        <v>64.19855389336402</v>
      </c>
      <c r="N13" s="23" t="s">
        <v>139</v>
      </c>
    </row>
    <row r="14" spans="1:14" ht="32.25" thickBot="1">
      <c r="A14" s="9">
        <v>11</v>
      </c>
      <c r="B14" s="17" t="s">
        <v>63</v>
      </c>
      <c r="C14" s="18">
        <v>10</v>
      </c>
      <c r="D14" s="12" t="s">
        <v>13</v>
      </c>
      <c r="E14" s="9">
        <v>78.16</v>
      </c>
      <c r="F14" s="9">
        <v>83</v>
      </c>
      <c r="G14" s="13">
        <f t="shared" si="0"/>
        <v>62.878787878787875</v>
      </c>
      <c r="H14" s="9">
        <v>16</v>
      </c>
      <c r="I14" s="9">
        <v>8.5</v>
      </c>
      <c r="J14" s="9">
        <v>15</v>
      </c>
      <c r="K14" s="13">
        <f t="shared" si="1"/>
        <v>39.5</v>
      </c>
      <c r="L14" s="13">
        <f t="shared" si="2"/>
        <v>50</v>
      </c>
      <c r="M14" s="14">
        <f t="shared" si="3"/>
        <v>63.67959595959596</v>
      </c>
      <c r="N14" s="23" t="s">
        <v>139</v>
      </c>
    </row>
    <row r="15" spans="1:14" ht="32.25" thickBot="1">
      <c r="A15" s="9">
        <v>12</v>
      </c>
      <c r="B15" s="10" t="s">
        <v>64</v>
      </c>
      <c r="C15" s="11">
        <v>10</v>
      </c>
      <c r="D15" s="12" t="s">
        <v>13</v>
      </c>
      <c r="E15" s="9">
        <v>80.1</v>
      </c>
      <c r="F15" s="9">
        <v>83</v>
      </c>
      <c r="G15" s="13">
        <f t="shared" si="0"/>
        <v>62.878787878787875</v>
      </c>
      <c r="H15" s="9">
        <v>17</v>
      </c>
      <c r="I15" s="9">
        <v>10</v>
      </c>
      <c r="J15" s="9">
        <v>11</v>
      </c>
      <c r="K15" s="13">
        <f t="shared" si="1"/>
        <v>38</v>
      </c>
      <c r="L15" s="13">
        <f t="shared" si="2"/>
        <v>48.10126582278481</v>
      </c>
      <c r="M15" s="14">
        <f t="shared" si="3"/>
        <v>63.69335123385756</v>
      </c>
      <c r="N15" s="23" t="s">
        <v>139</v>
      </c>
    </row>
    <row r="16" spans="1:14" ht="32.25" thickBot="1">
      <c r="A16" s="9">
        <v>13</v>
      </c>
      <c r="B16" s="20" t="s">
        <v>65</v>
      </c>
      <c r="C16" s="11">
        <v>10</v>
      </c>
      <c r="D16" s="12" t="s">
        <v>11</v>
      </c>
      <c r="E16" s="9">
        <v>80.58</v>
      </c>
      <c r="F16" s="9">
        <v>83</v>
      </c>
      <c r="G16" s="13">
        <f t="shared" si="0"/>
        <v>62.878787878787875</v>
      </c>
      <c r="H16" s="9">
        <v>13.5</v>
      </c>
      <c r="I16" s="9">
        <v>7</v>
      </c>
      <c r="J16" s="9">
        <v>14</v>
      </c>
      <c r="K16" s="13">
        <f t="shared" si="1"/>
        <v>34.5</v>
      </c>
      <c r="L16" s="13">
        <f t="shared" si="2"/>
        <v>43.67088607594937</v>
      </c>
      <c r="M16" s="14">
        <f t="shared" si="3"/>
        <v>62.37655798491241</v>
      </c>
      <c r="N16" s="23" t="s">
        <v>140</v>
      </c>
    </row>
    <row r="17" spans="1:14" ht="32.25" thickBot="1">
      <c r="A17" s="9">
        <v>14</v>
      </c>
      <c r="B17" s="17" t="s">
        <v>66</v>
      </c>
      <c r="C17" s="18">
        <v>10</v>
      </c>
      <c r="D17" s="12" t="s">
        <v>13</v>
      </c>
      <c r="E17" s="21">
        <v>77.67</v>
      </c>
      <c r="F17" s="21">
        <v>86</v>
      </c>
      <c r="G17" s="13">
        <f t="shared" si="0"/>
        <v>65.15151515151516</v>
      </c>
      <c r="H17" s="21">
        <v>10</v>
      </c>
      <c r="I17" s="21">
        <v>9</v>
      </c>
      <c r="J17" s="13">
        <v>15</v>
      </c>
      <c r="K17" s="13">
        <f t="shared" si="1"/>
        <v>34</v>
      </c>
      <c r="L17" s="13">
        <f t="shared" si="2"/>
        <v>43.037974683544306</v>
      </c>
      <c r="M17" s="14">
        <f t="shared" si="3"/>
        <v>61.953163278353145</v>
      </c>
      <c r="N17" s="22" t="s">
        <v>140</v>
      </c>
    </row>
    <row r="18" spans="1:14" ht="32.25" thickBot="1">
      <c r="A18" s="9">
        <v>15</v>
      </c>
      <c r="B18" s="10" t="s">
        <v>67</v>
      </c>
      <c r="C18" s="11">
        <v>10</v>
      </c>
      <c r="D18" s="12" t="s">
        <v>11</v>
      </c>
      <c r="E18" s="22">
        <v>70.39</v>
      </c>
      <c r="F18" s="22">
        <v>85</v>
      </c>
      <c r="G18" s="13">
        <f t="shared" si="0"/>
        <v>64.39393939393939</v>
      </c>
      <c r="H18" s="22">
        <v>20</v>
      </c>
      <c r="I18" s="22">
        <v>7</v>
      </c>
      <c r="J18" s="13">
        <v>12</v>
      </c>
      <c r="K18" s="13">
        <f t="shared" si="1"/>
        <v>39</v>
      </c>
      <c r="L18" s="13">
        <f t="shared" si="2"/>
        <v>49.36708860759494</v>
      </c>
      <c r="M18" s="14">
        <f t="shared" si="3"/>
        <v>61.383676000511436</v>
      </c>
      <c r="N18" s="22" t="s">
        <v>140</v>
      </c>
    </row>
    <row r="19" spans="1:14" ht="32.25" thickBot="1">
      <c r="A19" s="9">
        <v>16</v>
      </c>
      <c r="B19" s="17" t="s">
        <v>68</v>
      </c>
      <c r="C19" s="18">
        <v>10</v>
      </c>
      <c r="D19" s="19" t="s">
        <v>35</v>
      </c>
      <c r="E19" s="9">
        <v>74.27</v>
      </c>
      <c r="F19" s="9">
        <v>79</v>
      </c>
      <c r="G19" s="13">
        <f t="shared" si="0"/>
        <v>59.84848484848485</v>
      </c>
      <c r="H19" s="9">
        <v>16</v>
      </c>
      <c r="I19" s="9">
        <v>10</v>
      </c>
      <c r="J19" s="9">
        <v>13</v>
      </c>
      <c r="K19" s="13">
        <f t="shared" si="1"/>
        <v>39</v>
      </c>
      <c r="L19" s="13">
        <f t="shared" si="2"/>
        <v>49.36708860759494</v>
      </c>
      <c r="M19" s="14">
        <f t="shared" si="3"/>
        <v>61.16185781869327</v>
      </c>
      <c r="N19" s="23" t="s">
        <v>140</v>
      </c>
    </row>
    <row r="20" spans="1:14" ht="32.25" thickBot="1">
      <c r="A20" s="9">
        <v>17</v>
      </c>
      <c r="B20" s="10" t="s">
        <v>146</v>
      </c>
      <c r="C20" s="11">
        <v>10</v>
      </c>
      <c r="D20" s="12" t="s">
        <v>11</v>
      </c>
      <c r="E20" s="9">
        <v>70.87</v>
      </c>
      <c r="F20" s="9">
        <v>90</v>
      </c>
      <c r="G20" s="13">
        <f t="shared" si="0"/>
        <v>68.18181818181817</v>
      </c>
      <c r="H20" s="9">
        <v>8</v>
      </c>
      <c r="I20" s="9">
        <v>14</v>
      </c>
      <c r="J20" s="9">
        <v>13</v>
      </c>
      <c r="K20" s="13">
        <f t="shared" si="1"/>
        <v>35</v>
      </c>
      <c r="L20" s="13">
        <f t="shared" si="2"/>
        <v>44.303797468354425</v>
      </c>
      <c r="M20" s="14">
        <f t="shared" si="3"/>
        <v>61.118538550057536</v>
      </c>
      <c r="N20" s="23" t="s">
        <v>140</v>
      </c>
    </row>
    <row r="21" spans="1:14" ht="32.25" thickBot="1">
      <c r="A21" s="9">
        <v>18</v>
      </c>
      <c r="B21" s="20" t="s">
        <v>144</v>
      </c>
      <c r="C21" s="11">
        <v>10</v>
      </c>
      <c r="D21" s="12" t="s">
        <v>11</v>
      </c>
      <c r="E21" s="9">
        <v>70.87</v>
      </c>
      <c r="F21" s="9">
        <v>80</v>
      </c>
      <c r="G21" s="13">
        <f t="shared" si="0"/>
        <v>60.60606060606061</v>
      </c>
      <c r="H21" s="9">
        <v>16.5</v>
      </c>
      <c r="I21" s="9">
        <v>12</v>
      </c>
      <c r="J21" s="9">
        <v>12</v>
      </c>
      <c r="K21" s="13">
        <f t="shared" si="1"/>
        <v>40.5</v>
      </c>
      <c r="L21" s="13">
        <f t="shared" si="2"/>
        <v>51.26582278481012</v>
      </c>
      <c r="M21" s="14">
        <f t="shared" si="3"/>
        <v>60.913961130290254</v>
      </c>
      <c r="N21" s="23" t="s">
        <v>140</v>
      </c>
    </row>
    <row r="22" spans="1:14" ht="32.25" thickBot="1">
      <c r="A22" s="9">
        <v>19</v>
      </c>
      <c r="B22" s="20" t="s">
        <v>143</v>
      </c>
      <c r="C22" s="11">
        <v>10</v>
      </c>
      <c r="D22" s="12" t="s">
        <v>13</v>
      </c>
      <c r="E22" s="9">
        <v>80.1</v>
      </c>
      <c r="F22" s="9">
        <v>82</v>
      </c>
      <c r="G22" s="13">
        <f t="shared" si="0"/>
        <v>62.121212121212125</v>
      </c>
      <c r="H22" s="9">
        <v>18</v>
      </c>
      <c r="I22" s="9">
        <v>7</v>
      </c>
      <c r="J22" s="9">
        <v>6</v>
      </c>
      <c r="K22" s="13">
        <f t="shared" si="1"/>
        <v>31</v>
      </c>
      <c r="L22" s="13">
        <f t="shared" si="2"/>
        <v>39.24050632911392</v>
      </c>
      <c r="M22" s="14">
        <f t="shared" si="3"/>
        <v>60.48723948344201</v>
      </c>
      <c r="N22" s="23" t="s">
        <v>140</v>
      </c>
    </row>
    <row r="23" spans="1:14" ht="32.25" thickBot="1">
      <c r="A23" s="9">
        <v>20</v>
      </c>
      <c r="B23" s="10" t="s">
        <v>145</v>
      </c>
      <c r="C23" s="11">
        <v>10</v>
      </c>
      <c r="D23" s="12" t="s">
        <v>13</v>
      </c>
      <c r="E23" s="9">
        <v>80.58</v>
      </c>
      <c r="F23" s="9">
        <v>72</v>
      </c>
      <c r="G23" s="13">
        <f t="shared" si="0"/>
        <v>54.54545454545454</v>
      </c>
      <c r="H23" s="9">
        <v>5.5</v>
      </c>
      <c r="I23" s="9">
        <v>11</v>
      </c>
      <c r="J23" s="9">
        <v>20</v>
      </c>
      <c r="K23" s="13">
        <f t="shared" si="1"/>
        <v>36.5</v>
      </c>
      <c r="L23" s="13">
        <f t="shared" si="2"/>
        <v>46.20253164556962</v>
      </c>
      <c r="M23" s="14">
        <f t="shared" si="3"/>
        <v>60.442662063674724</v>
      </c>
      <c r="N23" s="23" t="s">
        <v>140</v>
      </c>
    </row>
    <row r="24" spans="1:14" ht="48" thickBot="1">
      <c r="A24" s="9">
        <v>21</v>
      </c>
      <c r="B24" s="10" t="s">
        <v>88</v>
      </c>
      <c r="C24" s="11">
        <v>10</v>
      </c>
      <c r="D24" s="12" t="s">
        <v>20</v>
      </c>
      <c r="E24" s="21">
        <v>71.36</v>
      </c>
      <c r="F24" s="21">
        <v>78</v>
      </c>
      <c r="G24" s="13">
        <f t="shared" si="0"/>
        <v>59.09090909090909</v>
      </c>
      <c r="H24" s="21">
        <v>9</v>
      </c>
      <c r="I24" s="21">
        <v>14</v>
      </c>
      <c r="J24" s="13">
        <v>17</v>
      </c>
      <c r="K24" s="13">
        <f t="shared" si="1"/>
        <v>40</v>
      </c>
      <c r="L24" s="13">
        <f t="shared" si="2"/>
        <v>50.63291139240506</v>
      </c>
      <c r="M24" s="14">
        <f t="shared" si="3"/>
        <v>60.361273494438045</v>
      </c>
      <c r="N24" s="22" t="s">
        <v>140</v>
      </c>
    </row>
    <row r="25" spans="1:14" ht="31.5" customHeight="1" thickBot="1">
      <c r="A25" s="9">
        <v>22</v>
      </c>
      <c r="B25" s="10" t="s">
        <v>89</v>
      </c>
      <c r="C25" s="11">
        <v>10</v>
      </c>
      <c r="D25" s="12" t="s">
        <v>30</v>
      </c>
      <c r="E25" s="9">
        <v>74.27</v>
      </c>
      <c r="F25" s="9">
        <v>76</v>
      </c>
      <c r="G25" s="13">
        <f t="shared" si="0"/>
        <v>57.57575757575758</v>
      </c>
      <c r="H25" s="9">
        <v>13</v>
      </c>
      <c r="I25" s="9">
        <v>6</v>
      </c>
      <c r="J25" s="9">
        <v>19</v>
      </c>
      <c r="K25" s="13">
        <f t="shared" si="1"/>
        <v>38</v>
      </c>
      <c r="L25" s="13">
        <f t="shared" si="2"/>
        <v>48.10126582278481</v>
      </c>
      <c r="M25" s="14">
        <f t="shared" si="3"/>
        <v>59.982341132847466</v>
      </c>
      <c r="N25" s="23" t="s">
        <v>140</v>
      </c>
    </row>
    <row r="26" spans="1:14" ht="31.5" customHeight="1" thickBot="1">
      <c r="A26" s="9">
        <v>23</v>
      </c>
      <c r="B26" s="10" t="s">
        <v>90</v>
      </c>
      <c r="C26" s="11">
        <v>10</v>
      </c>
      <c r="D26" s="12" t="s">
        <v>30</v>
      </c>
      <c r="E26" s="9">
        <v>73.79</v>
      </c>
      <c r="F26" s="9">
        <v>79</v>
      </c>
      <c r="G26" s="13">
        <f t="shared" si="0"/>
        <v>59.84848484848485</v>
      </c>
      <c r="H26" s="9">
        <v>14.5</v>
      </c>
      <c r="I26" s="9">
        <v>7</v>
      </c>
      <c r="J26" s="9">
        <v>14</v>
      </c>
      <c r="K26" s="13">
        <f t="shared" si="1"/>
        <v>35.5</v>
      </c>
      <c r="L26" s="13">
        <f t="shared" si="2"/>
        <v>44.936708860759495</v>
      </c>
      <c r="M26" s="14">
        <f t="shared" si="3"/>
        <v>59.52506456974812</v>
      </c>
      <c r="N26" s="23" t="s">
        <v>140</v>
      </c>
    </row>
    <row r="27" spans="1:14" ht="31.5" customHeight="1" thickBot="1">
      <c r="A27" s="9">
        <v>24</v>
      </c>
      <c r="B27" s="15" t="s">
        <v>91</v>
      </c>
      <c r="C27" s="11">
        <v>10</v>
      </c>
      <c r="D27" s="16" t="s">
        <v>29</v>
      </c>
      <c r="E27" s="9">
        <v>85.44</v>
      </c>
      <c r="F27" s="9">
        <v>70</v>
      </c>
      <c r="G27" s="13">
        <f t="shared" si="0"/>
        <v>53.03030303030303</v>
      </c>
      <c r="H27" s="9">
        <v>2.5</v>
      </c>
      <c r="I27" s="9">
        <v>10</v>
      </c>
      <c r="J27" s="9">
        <v>19</v>
      </c>
      <c r="K27" s="13">
        <f t="shared" si="1"/>
        <v>31.5</v>
      </c>
      <c r="L27" s="13">
        <f t="shared" si="2"/>
        <v>39.87341772151899</v>
      </c>
      <c r="M27" s="14">
        <f t="shared" si="3"/>
        <v>59.447906917274004</v>
      </c>
      <c r="N27" s="23" t="s">
        <v>140</v>
      </c>
    </row>
    <row r="28" spans="1:14" ht="31.5" customHeight="1" thickBot="1">
      <c r="A28" s="9">
        <v>25</v>
      </c>
      <c r="B28" s="10" t="s">
        <v>92</v>
      </c>
      <c r="C28" s="11">
        <v>10</v>
      </c>
      <c r="D28" s="12" t="s">
        <v>13</v>
      </c>
      <c r="E28" s="9">
        <v>71.84</v>
      </c>
      <c r="F28" s="9">
        <v>82</v>
      </c>
      <c r="G28" s="13">
        <f t="shared" si="0"/>
        <v>62.121212121212125</v>
      </c>
      <c r="H28" s="9">
        <v>16</v>
      </c>
      <c r="I28" s="9">
        <v>1</v>
      </c>
      <c r="J28" s="9">
        <v>18</v>
      </c>
      <c r="K28" s="13">
        <f t="shared" si="1"/>
        <v>35</v>
      </c>
      <c r="L28" s="13">
        <f t="shared" si="2"/>
        <v>44.303797468354425</v>
      </c>
      <c r="M28" s="14">
        <f t="shared" si="3"/>
        <v>59.421669863188846</v>
      </c>
      <c r="N28" s="23" t="s">
        <v>140</v>
      </c>
    </row>
    <row r="29" spans="1:14" ht="31.5" customHeight="1" thickBot="1">
      <c r="A29" s="9">
        <v>26</v>
      </c>
      <c r="B29" s="10" t="s">
        <v>100</v>
      </c>
      <c r="C29" s="11">
        <v>10</v>
      </c>
      <c r="D29" s="12" t="s">
        <v>13</v>
      </c>
      <c r="E29" s="9">
        <v>79.13</v>
      </c>
      <c r="F29" s="9">
        <v>77</v>
      </c>
      <c r="G29" s="13">
        <f t="shared" si="0"/>
        <v>58.333333333333336</v>
      </c>
      <c r="H29" s="9">
        <v>12</v>
      </c>
      <c r="I29" s="9">
        <v>6</v>
      </c>
      <c r="J29" s="9">
        <v>13</v>
      </c>
      <c r="K29" s="13">
        <f t="shared" si="1"/>
        <v>31</v>
      </c>
      <c r="L29" s="13">
        <f t="shared" si="2"/>
        <v>39.24050632911392</v>
      </c>
      <c r="M29" s="14">
        <f t="shared" si="3"/>
        <v>58.90127988748242</v>
      </c>
      <c r="N29" s="23" t="s">
        <v>140</v>
      </c>
    </row>
    <row r="30" spans="1:14" ht="31.5" customHeight="1" thickBot="1">
      <c r="A30" s="9">
        <v>27</v>
      </c>
      <c r="B30" s="10" t="s">
        <v>101</v>
      </c>
      <c r="C30" s="11">
        <v>10</v>
      </c>
      <c r="D30" s="12" t="s">
        <v>13</v>
      </c>
      <c r="E30" s="9">
        <v>77.18</v>
      </c>
      <c r="F30" s="9">
        <v>86</v>
      </c>
      <c r="G30" s="13">
        <f t="shared" si="0"/>
        <v>65.15151515151516</v>
      </c>
      <c r="H30" s="9">
        <v>12</v>
      </c>
      <c r="I30" s="9">
        <v>6</v>
      </c>
      <c r="J30" s="9">
        <v>9</v>
      </c>
      <c r="K30" s="13">
        <f t="shared" si="1"/>
        <v>27</v>
      </c>
      <c r="L30" s="13">
        <f t="shared" si="2"/>
        <v>34.177215189873415</v>
      </c>
      <c r="M30" s="14">
        <f t="shared" si="3"/>
        <v>58.836243447129526</v>
      </c>
      <c r="N30" s="23" t="s">
        <v>140</v>
      </c>
    </row>
    <row r="31" spans="1:14" ht="31.5" customHeight="1" thickBot="1">
      <c r="A31" s="9">
        <v>28</v>
      </c>
      <c r="B31" s="17" t="s">
        <v>102</v>
      </c>
      <c r="C31" s="18">
        <v>10</v>
      </c>
      <c r="D31" s="19" t="s">
        <v>27</v>
      </c>
      <c r="E31" s="9">
        <v>77.67</v>
      </c>
      <c r="F31" s="9">
        <v>78</v>
      </c>
      <c r="G31" s="13">
        <f t="shared" si="0"/>
        <v>59.09090909090909</v>
      </c>
      <c r="H31" s="9">
        <v>11</v>
      </c>
      <c r="I31" s="9">
        <v>10</v>
      </c>
      <c r="J31" s="9">
        <v>10</v>
      </c>
      <c r="K31" s="13">
        <f t="shared" si="1"/>
        <v>31</v>
      </c>
      <c r="L31" s="13">
        <f t="shared" si="2"/>
        <v>39.24050632911392</v>
      </c>
      <c r="M31" s="14">
        <f t="shared" si="3"/>
        <v>58.667138473341</v>
      </c>
      <c r="N31" s="23" t="s">
        <v>140</v>
      </c>
    </row>
    <row r="32" spans="1:14" ht="31.5" customHeight="1" thickBot="1">
      <c r="A32" s="9">
        <v>29</v>
      </c>
      <c r="B32" s="10" t="s">
        <v>103</v>
      </c>
      <c r="C32" s="11">
        <v>10</v>
      </c>
      <c r="D32" s="12" t="s">
        <v>20</v>
      </c>
      <c r="E32" s="9">
        <v>76.21</v>
      </c>
      <c r="F32" s="9">
        <v>84</v>
      </c>
      <c r="G32" s="13">
        <f t="shared" si="0"/>
        <v>63.63636363636363</v>
      </c>
      <c r="H32" s="9">
        <v>8.5</v>
      </c>
      <c r="I32" s="9">
        <v>17</v>
      </c>
      <c r="J32" s="9">
        <v>3</v>
      </c>
      <c r="K32" s="13">
        <f t="shared" si="1"/>
        <v>28.5</v>
      </c>
      <c r="L32" s="13">
        <f t="shared" si="2"/>
        <v>36.075949367088604</v>
      </c>
      <c r="M32" s="14">
        <f t="shared" si="3"/>
        <v>58.640771001150746</v>
      </c>
      <c r="N32" s="23" t="s">
        <v>140</v>
      </c>
    </row>
    <row r="33" spans="1:14" ht="31.5" customHeight="1" thickBot="1">
      <c r="A33" s="9">
        <v>30</v>
      </c>
      <c r="B33" s="10" t="s">
        <v>104</v>
      </c>
      <c r="C33" s="11">
        <v>10</v>
      </c>
      <c r="D33" s="12" t="s">
        <v>11</v>
      </c>
      <c r="E33" s="9">
        <v>74.76</v>
      </c>
      <c r="F33" s="9">
        <v>80</v>
      </c>
      <c r="G33" s="13">
        <f t="shared" si="0"/>
        <v>60.60606060606061</v>
      </c>
      <c r="H33" s="9">
        <v>18</v>
      </c>
      <c r="I33" s="9">
        <v>7</v>
      </c>
      <c r="J33" s="9">
        <v>7</v>
      </c>
      <c r="K33" s="13">
        <f t="shared" si="1"/>
        <v>32</v>
      </c>
      <c r="L33" s="13">
        <f t="shared" si="2"/>
        <v>40.50632911392405</v>
      </c>
      <c r="M33" s="14">
        <f t="shared" si="3"/>
        <v>58.62412990666155</v>
      </c>
      <c r="N33" s="23" t="s">
        <v>140</v>
      </c>
    </row>
    <row r="34" spans="1:14" ht="31.5" customHeight="1" thickBot="1">
      <c r="A34" s="9">
        <v>31</v>
      </c>
      <c r="B34" s="10" t="s">
        <v>105</v>
      </c>
      <c r="C34" s="11">
        <v>10</v>
      </c>
      <c r="D34" s="12" t="s">
        <v>26</v>
      </c>
      <c r="E34" s="9">
        <v>87.38</v>
      </c>
      <c r="F34" s="9">
        <v>68</v>
      </c>
      <c r="G34" s="13">
        <f t="shared" si="0"/>
        <v>51.515151515151516</v>
      </c>
      <c r="H34" s="9">
        <v>12</v>
      </c>
      <c r="I34" s="9">
        <v>4</v>
      </c>
      <c r="J34" s="9">
        <v>13</v>
      </c>
      <c r="K34" s="13">
        <f t="shared" si="1"/>
        <v>29</v>
      </c>
      <c r="L34" s="13">
        <f t="shared" si="2"/>
        <v>36.708860759493675</v>
      </c>
      <c r="M34" s="14">
        <f t="shared" si="3"/>
        <v>58.534670758215064</v>
      </c>
      <c r="N34" s="23" t="s">
        <v>140</v>
      </c>
    </row>
    <row r="35" spans="1:14" ht="31.5" customHeight="1" thickBot="1">
      <c r="A35" s="9">
        <v>32</v>
      </c>
      <c r="B35" s="15" t="s">
        <v>106</v>
      </c>
      <c r="C35" s="11">
        <v>10</v>
      </c>
      <c r="D35" s="12" t="s">
        <v>13</v>
      </c>
      <c r="E35" s="22">
        <v>66.02</v>
      </c>
      <c r="F35" s="22">
        <v>76</v>
      </c>
      <c r="G35" s="13">
        <f t="shared" si="0"/>
        <v>57.57575757575758</v>
      </c>
      <c r="H35" s="22">
        <v>12</v>
      </c>
      <c r="I35" s="22">
        <v>13</v>
      </c>
      <c r="J35" s="13">
        <v>16</v>
      </c>
      <c r="K35" s="13">
        <f t="shared" si="1"/>
        <v>41</v>
      </c>
      <c r="L35" s="13">
        <f t="shared" si="2"/>
        <v>51.89873417721519</v>
      </c>
      <c r="M35" s="14">
        <f t="shared" si="3"/>
        <v>58.498163917657585</v>
      </c>
      <c r="N35" s="22" t="s">
        <v>140</v>
      </c>
    </row>
    <row r="36" spans="1:14" ht="31.5" customHeight="1" thickBot="1">
      <c r="A36" s="9">
        <v>33</v>
      </c>
      <c r="B36" s="20" t="s">
        <v>107</v>
      </c>
      <c r="C36" s="11">
        <v>10</v>
      </c>
      <c r="D36" s="12" t="s">
        <v>18</v>
      </c>
      <c r="E36" s="9">
        <v>69.9</v>
      </c>
      <c r="F36" s="9">
        <v>69</v>
      </c>
      <c r="G36" s="13">
        <f aca="true" t="shared" si="4" ref="G36:G67">(F36/132)*100</f>
        <v>52.27272727272727</v>
      </c>
      <c r="H36" s="9">
        <v>18.5</v>
      </c>
      <c r="I36" s="9">
        <v>7</v>
      </c>
      <c r="J36" s="9">
        <v>16</v>
      </c>
      <c r="K36" s="13">
        <f aca="true" t="shared" si="5" ref="K36:K67">H36+I36+J36</f>
        <v>41.5</v>
      </c>
      <c r="L36" s="13">
        <f aca="true" t="shared" si="6" ref="L36:L67">(K36/79)*100</f>
        <v>52.53164556962025</v>
      </c>
      <c r="M36" s="14">
        <f aca="true" t="shared" si="7" ref="M36:M67">(E36+G36+L36)/3</f>
        <v>58.23479094744918</v>
      </c>
      <c r="N36" s="23" t="s">
        <v>140</v>
      </c>
    </row>
    <row r="37" spans="1:14" ht="31.5" customHeight="1" thickBot="1">
      <c r="A37" s="9">
        <v>34</v>
      </c>
      <c r="B37" s="17" t="s">
        <v>108</v>
      </c>
      <c r="C37" s="18">
        <v>10</v>
      </c>
      <c r="D37" s="19" t="s">
        <v>27</v>
      </c>
      <c r="E37" s="9">
        <v>78.16</v>
      </c>
      <c r="F37" s="9">
        <v>85</v>
      </c>
      <c r="G37" s="13">
        <f t="shared" si="4"/>
        <v>64.39393939393939</v>
      </c>
      <c r="H37" s="9">
        <v>8</v>
      </c>
      <c r="I37" s="9">
        <v>4</v>
      </c>
      <c r="J37" s="9">
        <v>13</v>
      </c>
      <c r="K37" s="13">
        <f t="shared" si="5"/>
        <v>25</v>
      </c>
      <c r="L37" s="13">
        <f t="shared" si="6"/>
        <v>31.645569620253166</v>
      </c>
      <c r="M37" s="14">
        <f t="shared" si="7"/>
        <v>58.066503004730855</v>
      </c>
      <c r="N37" s="23" t="s">
        <v>140</v>
      </c>
    </row>
    <row r="38" spans="1:14" ht="31.5" customHeight="1" thickBot="1">
      <c r="A38" s="9">
        <v>35</v>
      </c>
      <c r="B38" s="15" t="s">
        <v>109</v>
      </c>
      <c r="C38" s="11">
        <v>10</v>
      </c>
      <c r="D38" s="16" t="s">
        <v>47</v>
      </c>
      <c r="E38" s="9">
        <v>67.48</v>
      </c>
      <c r="F38" s="9">
        <v>89</v>
      </c>
      <c r="G38" s="13">
        <f t="shared" si="4"/>
        <v>67.42424242424242</v>
      </c>
      <c r="H38" s="9">
        <v>3</v>
      </c>
      <c r="I38" s="9">
        <v>12</v>
      </c>
      <c r="J38" s="9">
        <v>16</v>
      </c>
      <c r="K38" s="13">
        <f t="shared" si="5"/>
        <v>31</v>
      </c>
      <c r="L38" s="13">
        <f t="shared" si="6"/>
        <v>39.24050632911392</v>
      </c>
      <c r="M38" s="14">
        <f t="shared" si="7"/>
        <v>58.048249584452115</v>
      </c>
      <c r="N38" s="23" t="s">
        <v>140</v>
      </c>
    </row>
    <row r="39" spans="1:14" ht="31.5" customHeight="1" thickBot="1">
      <c r="A39" s="9">
        <v>36</v>
      </c>
      <c r="B39" s="10" t="s">
        <v>110</v>
      </c>
      <c r="C39" s="11">
        <v>10</v>
      </c>
      <c r="D39" s="12" t="s">
        <v>13</v>
      </c>
      <c r="E39" s="9">
        <v>76.7</v>
      </c>
      <c r="F39" s="9">
        <v>78</v>
      </c>
      <c r="G39" s="13">
        <f t="shared" si="4"/>
        <v>59.09090909090909</v>
      </c>
      <c r="H39" s="9">
        <v>10</v>
      </c>
      <c r="I39" s="9">
        <v>12</v>
      </c>
      <c r="J39" s="9">
        <v>7</v>
      </c>
      <c r="K39" s="13">
        <f t="shared" si="5"/>
        <v>29</v>
      </c>
      <c r="L39" s="13">
        <f t="shared" si="6"/>
        <v>36.708860759493675</v>
      </c>
      <c r="M39" s="14">
        <f t="shared" si="7"/>
        <v>57.4999232834676</v>
      </c>
      <c r="N39" s="23" t="s">
        <v>140</v>
      </c>
    </row>
    <row r="40" spans="1:14" ht="31.5" customHeight="1" thickBot="1">
      <c r="A40" s="9">
        <v>37</v>
      </c>
      <c r="B40" s="17" t="s">
        <v>111</v>
      </c>
      <c r="C40" s="18">
        <v>10</v>
      </c>
      <c r="D40" s="12" t="s">
        <v>12</v>
      </c>
      <c r="E40" s="9">
        <v>65.05</v>
      </c>
      <c r="F40" s="9">
        <v>83</v>
      </c>
      <c r="G40" s="13">
        <f t="shared" si="4"/>
        <v>62.878787878787875</v>
      </c>
      <c r="H40" s="9">
        <v>16</v>
      </c>
      <c r="I40" s="9">
        <v>11</v>
      </c>
      <c r="J40" s="9">
        <v>8</v>
      </c>
      <c r="K40" s="13">
        <f t="shared" si="5"/>
        <v>35</v>
      </c>
      <c r="L40" s="13">
        <f t="shared" si="6"/>
        <v>44.303797468354425</v>
      </c>
      <c r="M40" s="14">
        <f t="shared" si="7"/>
        <v>57.41086178238077</v>
      </c>
      <c r="N40" s="23" t="s">
        <v>140</v>
      </c>
    </row>
    <row r="41" spans="1:14" ht="31.5" customHeight="1" thickBot="1">
      <c r="A41" s="9">
        <v>38</v>
      </c>
      <c r="B41" s="10" t="s">
        <v>130</v>
      </c>
      <c r="C41" s="11">
        <v>10</v>
      </c>
      <c r="D41" s="12" t="s">
        <v>13</v>
      </c>
      <c r="E41" s="21">
        <v>80.1</v>
      </c>
      <c r="F41" s="21">
        <v>73</v>
      </c>
      <c r="G41" s="13">
        <f t="shared" si="4"/>
        <v>55.3030303030303</v>
      </c>
      <c r="H41" s="21">
        <v>14</v>
      </c>
      <c r="I41" s="21">
        <v>6</v>
      </c>
      <c r="J41" s="13">
        <v>8</v>
      </c>
      <c r="K41" s="13">
        <f t="shared" si="5"/>
        <v>28</v>
      </c>
      <c r="L41" s="13">
        <f t="shared" si="6"/>
        <v>35.44303797468354</v>
      </c>
      <c r="M41" s="14">
        <f t="shared" si="7"/>
        <v>56.948689425904604</v>
      </c>
      <c r="N41" s="22" t="s">
        <v>140</v>
      </c>
    </row>
    <row r="42" spans="1:14" ht="31.5" customHeight="1" thickBot="1">
      <c r="A42" s="9">
        <v>39</v>
      </c>
      <c r="B42" s="15" t="s">
        <v>131</v>
      </c>
      <c r="C42" s="11">
        <v>10</v>
      </c>
      <c r="D42" s="16" t="s">
        <v>24</v>
      </c>
      <c r="E42" s="21">
        <v>65.53</v>
      </c>
      <c r="F42" s="21">
        <v>82</v>
      </c>
      <c r="G42" s="13">
        <f t="shared" si="4"/>
        <v>62.121212121212125</v>
      </c>
      <c r="H42" s="21">
        <v>15</v>
      </c>
      <c r="I42" s="21">
        <v>4</v>
      </c>
      <c r="J42" s="13">
        <v>14</v>
      </c>
      <c r="K42" s="13">
        <f t="shared" si="5"/>
        <v>33</v>
      </c>
      <c r="L42" s="13">
        <f t="shared" si="6"/>
        <v>41.77215189873418</v>
      </c>
      <c r="M42" s="14">
        <f t="shared" si="7"/>
        <v>56.47445467331543</v>
      </c>
      <c r="N42" s="22" t="s">
        <v>140</v>
      </c>
    </row>
    <row r="43" spans="1:14" ht="31.5" customHeight="1" thickBot="1">
      <c r="A43" s="9">
        <v>40</v>
      </c>
      <c r="B43" s="10" t="s">
        <v>132</v>
      </c>
      <c r="C43" s="11">
        <v>10</v>
      </c>
      <c r="D43" s="12" t="s">
        <v>11</v>
      </c>
      <c r="E43" s="9">
        <v>77.67</v>
      </c>
      <c r="F43" s="9">
        <v>78</v>
      </c>
      <c r="G43" s="13">
        <f t="shared" si="4"/>
        <v>59.09090909090909</v>
      </c>
      <c r="H43" s="9">
        <v>10.5</v>
      </c>
      <c r="I43" s="9">
        <v>5</v>
      </c>
      <c r="J43" s="9">
        <v>10</v>
      </c>
      <c r="K43" s="13">
        <f t="shared" si="5"/>
        <v>25.5</v>
      </c>
      <c r="L43" s="13">
        <f t="shared" si="6"/>
        <v>32.278481012658226</v>
      </c>
      <c r="M43" s="14">
        <f t="shared" si="7"/>
        <v>56.34646336785577</v>
      </c>
      <c r="N43" s="23" t="s">
        <v>140</v>
      </c>
    </row>
    <row r="44" spans="1:14" ht="31.5" customHeight="1" thickBot="1">
      <c r="A44" s="9">
        <v>41</v>
      </c>
      <c r="B44" s="15" t="s">
        <v>133</v>
      </c>
      <c r="C44" s="11">
        <v>10</v>
      </c>
      <c r="D44" s="16" t="s">
        <v>17</v>
      </c>
      <c r="E44" s="22">
        <v>75.73</v>
      </c>
      <c r="F44" s="22">
        <v>72</v>
      </c>
      <c r="G44" s="13">
        <f t="shared" si="4"/>
        <v>54.54545454545454</v>
      </c>
      <c r="H44" s="22">
        <v>14.5</v>
      </c>
      <c r="I44" s="22">
        <v>12</v>
      </c>
      <c r="J44" s="13">
        <v>4</v>
      </c>
      <c r="K44" s="13">
        <f t="shared" si="5"/>
        <v>30.5</v>
      </c>
      <c r="L44" s="13">
        <f t="shared" si="6"/>
        <v>38.607594936708864</v>
      </c>
      <c r="M44" s="14">
        <f t="shared" si="7"/>
        <v>56.294349827387805</v>
      </c>
      <c r="N44" s="22" t="s">
        <v>140</v>
      </c>
    </row>
    <row r="45" spans="1:14" ht="31.5" customHeight="1" thickBot="1">
      <c r="A45" s="9">
        <v>42</v>
      </c>
      <c r="B45" s="10" t="s">
        <v>134</v>
      </c>
      <c r="C45" s="11">
        <v>10</v>
      </c>
      <c r="D45" s="12" t="s">
        <v>46</v>
      </c>
      <c r="E45" s="9">
        <v>73.79</v>
      </c>
      <c r="F45" s="9">
        <v>72</v>
      </c>
      <c r="G45" s="13">
        <f t="shared" si="4"/>
        <v>54.54545454545454</v>
      </c>
      <c r="H45" s="9">
        <v>11</v>
      </c>
      <c r="I45" s="9">
        <v>8</v>
      </c>
      <c r="J45" s="9">
        <v>13</v>
      </c>
      <c r="K45" s="13">
        <f t="shared" si="5"/>
        <v>32</v>
      </c>
      <c r="L45" s="13">
        <f t="shared" si="6"/>
        <v>40.50632911392405</v>
      </c>
      <c r="M45" s="14">
        <f t="shared" si="7"/>
        <v>56.28059455312621</v>
      </c>
      <c r="N45" s="23" t="s">
        <v>140</v>
      </c>
    </row>
    <row r="46" spans="1:14" ht="31.5" customHeight="1" thickBot="1">
      <c r="A46" s="9">
        <v>43</v>
      </c>
      <c r="B46" s="10" t="s">
        <v>135</v>
      </c>
      <c r="C46" s="11">
        <v>10</v>
      </c>
      <c r="D46" s="12" t="s">
        <v>33</v>
      </c>
      <c r="E46" s="9">
        <v>69.9</v>
      </c>
      <c r="F46" s="9">
        <v>83</v>
      </c>
      <c r="G46" s="13">
        <f t="shared" si="4"/>
        <v>62.878787878787875</v>
      </c>
      <c r="H46" s="9">
        <v>5</v>
      </c>
      <c r="I46" s="9">
        <v>10</v>
      </c>
      <c r="J46" s="9">
        <v>13</v>
      </c>
      <c r="K46" s="13">
        <f t="shared" si="5"/>
        <v>28</v>
      </c>
      <c r="L46" s="13">
        <f t="shared" si="6"/>
        <v>35.44303797468354</v>
      </c>
      <c r="M46" s="14">
        <f t="shared" si="7"/>
        <v>56.07394195115714</v>
      </c>
      <c r="N46" s="23" t="s">
        <v>140</v>
      </c>
    </row>
    <row r="47" spans="1:14" ht="31.5" customHeight="1" thickBot="1">
      <c r="A47" s="9">
        <v>44</v>
      </c>
      <c r="B47" s="17" t="s">
        <v>136</v>
      </c>
      <c r="C47" s="18">
        <v>10</v>
      </c>
      <c r="D47" s="19" t="s">
        <v>48</v>
      </c>
      <c r="E47" s="9">
        <v>66.5</v>
      </c>
      <c r="F47" s="9">
        <v>74</v>
      </c>
      <c r="G47" s="13">
        <f t="shared" si="4"/>
        <v>56.060606060606055</v>
      </c>
      <c r="H47" s="9">
        <v>14</v>
      </c>
      <c r="I47" s="9">
        <v>7</v>
      </c>
      <c r="J47" s="9">
        <v>15</v>
      </c>
      <c r="K47" s="13">
        <f t="shared" si="5"/>
        <v>36</v>
      </c>
      <c r="L47" s="13">
        <f t="shared" si="6"/>
        <v>45.56962025316456</v>
      </c>
      <c r="M47" s="14">
        <f t="shared" si="7"/>
        <v>56.04340877125687</v>
      </c>
      <c r="N47" s="23" t="s">
        <v>140</v>
      </c>
    </row>
    <row r="48" spans="1:14" ht="31.5" customHeight="1" thickBot="1">
      <c r="A48" s="9">
        <v>45</v>
      </c>
      <c r="B48" s="15" t="s">
        <v>137</v>
      </c>
      <c r="C48" s="11">
        <v>10</v>
      </c>
      <c r="D48" s="12" t="s">
        <v>13</v>
      </c>
      <c r="E48" s="22">
        <v>75.24</v>
      </c>
      <c r="F48" s="22">
        <v>75</v>
      </c>
      <c r="G48" s="13">
        <f t="shared" si="4"/>
        <v>56.81818181818182</v>
      </c>
      <c r="H48" s="22">
        <v>11.5</v>
      </c>
      <c r="I48" s="22">
        <v>11</v>
      </c>
      <c r="J48" s="13">
        <v>5</v>
      </c>
      <c r="K48" s="13">
        <f t="shared" si="5"/>
        <v>27.5</v>
      </c>
      <c r="L48" s="13">
        <f t="shared" si="6"/>
        <v>34.810126582278485</v>
      </c>
      <c r="M48" s="14">
        <f t="shared" si="7"/>
        <v>55.6227694668201</v>
      </c>
      <c r="N48" s="22" t="s">
        <v>140</v>
      </c>
    </row>
    <row r="49" spans="1:14" ht="31.5" customHeight="1" thickBot="1">
      <c r="A49" s="9">
        <v>46</v>
      </c>
      <c r="B49" s="17" t="s">
        <v>138</v>
      </c>
      <c r="C49" s="18">
        <v>10</v>
      </c>
      <c r="D49" s="12" t="s">
        <v>13</v>
      </c>
      <c r="E49" s="22">
        <v>64.8</v>
      </c>
      <c r="F49" s="22">
        <v>70</v>
      </c>
      <c r="G49" s="13">
        <f t="shared" si="4"/>
        <v>53.03030303030303</v>
      </c>
      <c r="H49" s="22">
        <v>10</v>
      </c>
      <c r="I49" s="22">
        <v>8</v>
      </c>
      <c r="J49" s="13">
        <v>20</v>
      </c>
      <c r="K49" s="13">
        <f t="shared" si="5"/>
        <v>38</v>
      </c>
      <c r="L49" s="13">
        <f t="shared" si="6"/>
        <v>48.10126582278481</v>
      </c>
      <c r="M49" s="14">
        <f t="shared" si="7"/>
        <v>55.31052295102928</v>
      </c>
      <c r="N49" s="22" t="s">
        <v>140</v>
      </c>
    </row>
    <row r="50" spans="1:14" ht="31.5" customHeight="1" thickBot="1">
      <c r="A50" s="9">
        <v>47</v>
      </c>
      <c r="B50" s="12" t="s">
        <v>129</v>
      </c>
      <c r="C50" s="11">
        <v>10</v>
      </c>
      <c r="D50" s="12" t="s">
        <v>13</v>
      </c>
      <c r="E50" s="9">
        <v>79.13</v>
      </c>
      <c r="F50" s="9">
        <v>69</v>
      </c>
      <c r="G50" s="13">
        <f t="shared" si="4"/>
        <v>52.27272727272727</v>
      </c>
      <c r="H50" s="9"/>
      <c r="I50" s="9">
        <v>16</v>
      </c>
      <c r="J50" s="9">
        <v>10</v>
      </c>
      <c r="K50" s="13">
        <f t="shared" si="5"/>
        <v>26</v>
      </c>
      <c r="L50" s="13">
        <f t="shared" si="6"/>
        <v>32.91139240506329</v>
      </c>
      <c r="M50" s="14">
        <f t="shared" si="7"/>
        <v>54.77137322593018</v>
      </c>
      <c r="N50" s="23" t="s">
        <v>140</v>
      </c>
    </row>
    <row r="51" spans="1:14" ht="32.25" thickBot="1">
      <c r="A51" s="9">
        <v>48</v>
      </c>
      <c r="B51" s="10" t="s">
        <v>128</v>
      </c>
      <c r="C51" s="11">
        <v>10</v>
      </c>
      <c r="D51" s="25" t="s">
        <v>18</v>
      </c>
      <c r="E51" s="9">
        <v>69.42</v>
      </c>
      <c r="F51" s="9">
        <v>79</v>
      </c>
      <c r="G51" s="13">
        <f t="shared" si="4"/>
        <v>59.84848484848485</v>
      </c>
      <c r="H51" s="9">
        <v>5.5</v>
      </c>
      <c r="I51" s="9">
        <v>11</v>
      </c>
      <c r="J51" s="9">
        <v>11</v>
      </c>
      <c r="K51" s="13">
        <f t="shared" si="5"/>
        <v>27.5</v>
      </c>
      <c r="L51" s="13">
        <f t="shared" si="6"/>
        <v>34.810126582278485</v>
      </c>
      <c r="M51" s="14">
        <f t="shared" si="7"/>
        <v>54.692870476921115</v>
      </c>
      <c r="N51" s="23" t="s">
        <v>140</v>
      </c>
    </row>
    <row r="52" spans="1:14" ht="32.25" thickBot="1">
      <c r="A52" s="9">
        <v>49</v>
      </c>
      <c r="B52" s="17" t="s">
        <v>127</v>
      </c>
      <c r="C52" s="18">
        <v>10</v>
      </c>
      <c r="D52" s="26" t="s">
        <v>35</v>
      </c>
      <c r="E52" s="9">
        <v>63.1</v>
      </c>
      <c r="F52" s="9">
        <v>60</v>
      </c>
      <c r="G52" s="13">
        <f t="shared" si="4"/>
        <v>45.45454545454545</v>
      </c>
      <c r="H52" s="9">
        <v>16</v>
      </c>
      <c r="I52" s="9">
        <v>9</v>
      </c>
      <c r="J52" s="9">
        <v>17</v>
      </c>
      <c r="K52" s="13">
        <f t="shared" si="5"/>
        <v>42</v>
      </c>
      <c r="L52" s="13">
        <f t="shared" si="6"/>
        <v>53.16455696202531</v>
      </c>
      <c r="M52" s="14">
        <f t="shared" si="7"/>
        <v>53.906367472190254</v>
      </c>
      <c r="N52" s="23" t="s">
        <v>140</v>
      </c>
    </row>
    <row r="53" spans="1:14" ht="79.5" thickBot="1">
      <c r="A53" s="9">
        <v>50</v>
      </c>
      <c r="B53" s="17" t="s">
        <v>126</v>
      </c>
      <c r="C53" s="18">
        <v>10</v>
      </c>
      <c r="D53" s="26" t="s">
        <v>141</v>
      </c>
      <c r="E53" s="23">
        <v>66.5</v>
      </c>
      <c r="F53" s="23">
        <v>75</v>
      </c>
      <c r="G53" s="13">
        <f t="shared" si="4"/>
        <v>56.81818181818182</v>
      </c>
      <c r="H53" s="23">
        <v>4</v>
      </c>
      <c r="I53" s="23">
        <v>16</v>
      </c>
      <c r="J53" s="23">
        <v>10</v>
      </c>
      <c r="K53" s="13">
        <f t="shared" si="5"/>
        <v>30</v>
      </c>
      <c r="L53" s="13">
        <f t="shared" si="6"/>
        <v>37.9746835443038</v>
      </c>
      <c r="M53" s="14">
        <f t="shared" si="7"/>
        <v>53.764288454161864</v>
      </c>
      <c r="N53" s="22" t="s">
        <v>140</v>
      </c>
    </row>
    <row r="54" spans="1:14" ht="16.5" thickBot="1">
      <c r="A54" s="9">
        <v>51</v>
      </c>
      <c r="B54" s="15" t="s">
        <v>125</v>
      </c>
      <c r="C54" s="11">
        <v>10</v>
      </c>
      <c r="D54" s="26" t="s">
        <v>42</v>
      </c>
      <c r="E54" s="9">
        <v>69.9</v>
      </c>
      <c r="F54" s="9">
        <v>72</v>
      </c>
      <c r="G54" s="13">
        <f t="shared" si="4"/>
        <v>54.54545454545454</v>
      </c>
      <c r="H54" s="9">
        <v>12</v>
      </c>
      <c r="I54" s="9">
        <v>5</v>
      </c>
      <c r="J54" s="9">
        <v>12</v>
      </c>
      <c r="K54" s="13">
        <f t="shared" si="5"/>
        <v>29</v>
      </c>
      <c r="L54" s="13">
        <f t="shared" si="6"/>
        <v>36.708860759493675</v>
      </c>
      <c r="M54" s="14">
        <f t="shared" si="7"/>
        <v>53.71810510164941</v>
      </c>
      <c r="N54" s="23" t="s">
        <v>140</v>
      </c>
    </row>
    <row r="55" spans="1:14" ht="32.25" thickBot="1">
      <c r="A55" s="9">
        <v>52</v>
      </c>
      <c r="B55" s="10" t="s">
        <v>124</v>
      </c>
      <c r="C55" s="11">
        <v>10</v>
      </c>
      <c r="D55" s="12" t="s">
        <v>13</v>
      </c>
      <c r="E55" s="22">
        <v>75.24</v>
      </c>
      <c r="F55" s="22">
        <v>80</v>
      </c>
      <c r="G55" s="13">
        <f t="shared" si="4"/>
        <v>60.60606060606061</v>
      </c>
      <c r="H55" s="22">
        <v>2</v>
      </c>
      <c r="I55" s="22">
        <v>8</v>
      </c>
      <c r="J55" s="13">
        <v>9</v>
      </c>
      <c r="K55" s="13">
        <f t="shared" si="5"/>
        <v>19</v>
      </c>
      <c r="L55" s="13">
        <f t="shared" si="6"/>
        <v>24.050632911392405</v>
      </c>
      <c r="M55" s="14">
        <f t="shared" si="7"/>
        <v>53.298897839151</v>
      </c>
      <c r="N55" s="22" t="s">
        <v>140</v>
      </c>
    </row>
    <row r="56" spans="1:14" ht="16.5" thickBot="1">
      <c r="A56" s="9">
        <v>53</v>
      </c>
      <c r="B56" s="15" t="s">
        <v>123</v>
      </c>
      <c r="C56" s="11">
        <v>10</v>
      </c>
      <c r="D56" s="16" t="s">
        <v>39</v>
      </c>
      <c r="E56" s="9">
        <v>82.04</v>
      </c>
      <c r="F56" s="9">
        <v>48</v>
      </c>
      <c r="G56" s="13">
        <f t="shared" si="4"/>
        <v>36.36363636363637</v>
      </c>
      <c r="H56" s="9">
        <v>7.5</v>
      </c>
      <c r="I56" s="9">
        <v>13</v>
      </c>
      <c r="J56" s="9">
        <v>12</v>
      </c>
      <c r="K56" s="13">
        <f t="shared" si="5"/>
        <v>32.5</v>
      </c>
      <c r="L56" s="13">
        <f t="shared" si="6"/>
        <v>41.139240506329116</v>
      </c>
      <c r="M56" s="14">
        <f t="shared" si="7"/>
        <v>53.18095895665516</v>
      </c>
      <c r="N56" s="22" t="s">
        <v>140</v>
      </c>
    </row>
    <row r="57" spans="1:14" ht="32.25" thickBot="1">
      <c r="A57" s="9">
        <v>54</v>
      </c>
      <c r="B57" s="10" t="s">
        <v>122</v>
      </c>
      <c r="C57" s="11">
        <v>10</v>
      </c>
      <c r="D57" s="12" t="s">
        <v>11</v>
      </c>
      <c r="E57" s="9">
        <v>69.42</v>
      </c>
      <c r="F57" s="9">
        <v>88</v>
      </c>
      <c r="G57" s="13">
        <f t="shared" si="4"/>
        <v>66.66666666666666</v>
      </c>
      <c r="H57" s="9">
        <v>10.5</v>
      </c>
      <c r="I57" s="9">
        <v>2</v>
      </c>
      <c r="J57" s="9">
        <v>6</v>
      </c>
      <c r="K57" s="13">
        <f t="shared" si="5"/>
        <v>18.5</v>
      </c>
      <c r="L57" s="13">
        <f t="shared" si="6"/>
        <v>23.417721518987342</v>
      </c>
      <c r="M57" s="14">
        <f t="shared" si="7"/>
        <v>53.168129395217996</v>
      </c>
      <c r="N57" s="22" t="s">
        <v>140</v>
      </c>
    </row>
    <row r="58" spans="1:14" ht="32.25" thickBot="1">
      <c r="A58" s="9">
        <v>55</v>
      </c>
      <c r="B58" s="10" t="s">
        <v>121</v>
      </c>
      <c r="C58" s="11">
        <v>10</v>
      </c>
      <c r="D58" s="12" t="s">
        <v>11</v>
      </c>
      <c r="E58" s="9">
        <v>67.96</v>
      </c>
      <c r="F58" s="9">
        <v>89</v>
      </c>
      <c r="G58" s="13">
        <f t="shared" si="4"/>
        <v>67.42424242424242</v>
      </c>
      <c r="H58" s="9">
        <v>6</v>
      </c>
      <c r="I58" s="9">
        <v>2</v>
      </c>
      <c r="J58" s="9">
        <v>11</v>
      </c>
      <c r="K58" s="13">
        <f t="shared" si="5"/>
        <v>19</v>
      </c>
      <c r="L58" s="13">
        <f t="shared" si="6"/>
        <v>24.050632911392405</v>
      </c>
      <c r="M58" s="14">
        <f t="shared" si="7"/>
        <v>53.14495844521161</v>
      </c>
      <c r="N58" s="22" t="s">
        <v>140</v>
      </c>
    </row>
    <row r="59" spans="1:14" ht="48" thickBot="1">
      <c r="A59" s="9">
        <v>56</v>
      </c>
      <c r="B59" s="10" t="s">
        <v>120</v>
      </c>
      <c r="C59" s="11">
        <v>10</v>
      </c>
      <c r="D59" s="12" t="s">
        <v>43</v>
      </c>
      <c r="E59" s="9">
        <v>74.76</v>
      </c>
      <c r="F59" s="9">
        <v>68</v>
      </c>
      <c r="G59" s="13">
        <f t="shared" si="4"/>
        <v>51.515151515151516</v>
      </c>
      <c r="H59" s="9">
        <v>8</v>
      </c>
      <c r="I59" s="9">
        <v>9</v>
      </c>
      <c r="J59" s="9">
        <v>9</v>
      </c>
      <c r="K59" s="13">
        <f t="shared" si="5"/>
        <v>26</v>
      </c>
      <c r="L59" s="13">
        <f t="shared" si="6"/>
        <v>32.91139240506329</v>
      </c>
      <c r="M59" s="14">
        <f t="shared" si="7"/>
        <v>53.06218130673827</v>
      </c>
      <c r="N59" s="22" t="s">
        <v>140</v>
      </c>
    </row>
    <row r="60" spans="1:14" ht="32.25" thickBot="1">
      <c r="A60" s="9">
        <v>57</v>
      </c>
      <c r="B60" s="15" t="s">
        <v>119</v>
      </c>
      <c r="C60" s="11">
        <v>10</v>
      </c>
      <c r="D60" s="16" t="s">
        <v>25</v>
      </c>
      <c r="E60" s="9">
        <v>65.53</v>
      </c>
      <c r="F60" s="9">
        <v>68</v>
      </c>
      <c r="G60" s="13">
        <f t="shared" si="4"/>
        <v>51.515151515151516</v>
      </c>
      <c r="H60" s="9">
        <v>10</v>
      </c>
      <c r="I60" s="9">
        <v>15</v>
      </c>
      <c r="J60" s="9">
        <v>8</v>
      </c>
      <c r="K60" s="13">
        <f t="shared" si="5"/>
        <v>33</v>
      </c>
      <c r="L60" s="13">
        <f t="shared" si="6"/>
        <v>41.77215189873418</v>
      </c>
      <c r="M60" s="14">
        <f t="shared" si="7"/>
        <v>52.9391011379619</v>
      </c>
      <c r="N60" s="22" t="s">
        <v>140</v>
      </c>
    </row>
    <row r="61" spans="1:14" ht="32.25" thickBot="1">
      <c r="A61" s="9">
        <v>58</v>
      </c>
      <c r="B61" s="10" t="s">
        <v>118</v>
      </c>
      <c r="C61" s="11">
        <v>10</v>
      </c>
      <c r="D61" s="12" t="s">
        <v>11</v>
      </c>
      <c r="E61" s="9">
        <v>72.82</v>
      </c>
      <c r="F61" s="9">
        <v>71</v>
      </c>
      <c r="G61" s="13">
        <f t="shared" si="4"/>
        <v>53.78787878787878</v>
      </c>
      <c r="H61" s="9">
        <v>12</v>
      </c>
      <c r="I61" s="9">
        <v>8</v>
      </c>
      <c r="J61" s="9">
        <v>5</v>
      </c>
      <c r="K61" s="13">
        <f t="shared" si="5"/>
        <v>25</v>
      </c>
      <c r="L61" s="13">
        <f t="shared" si="6"/>
        <v>31.645569620253166</v>
      </c>
      <c r="M61" s="14">
        <f t="shared" si="7"/>
        <v>52.75114946937731</v>
      </c>
      <c r="N61" s="22" t="s">
        <v>140</v>
      </c>
    </row>
    <row r="62" spans="1:14" ht="32.25" thickBot="1">
      <c r="A62" s="9">
        <v>59</v>
      </c>
      <c r="B62" s="24" t="s">
        <v>117</v>
      </c>
      <c r="C62" s="11">
        <v>10</v>
      </c>
      <c r="D62" s="16" t="s">
        <v>37</v>
      </c>
      <c r="E62" s="9">
        <v>72.33</v>
      </c>
      <c r="F62" s="9">
        <v>70</v>
      </c>
      <c r="G62" s="13">
        <f t="shared" si="4"/>
        <v>53.03030303030303</v>
      </c>
      <c r="H62" s="9">
        <v>8</v>
      </c>
      <c r="I62" s="9">
        <v>6</v>
      </c>
      <c r="J62" s="9">
        <v>11</v>
      </c>
      <c r="K62" s="13">
        <f t="shared" si="5"/>
        <v>25</v>
      </c>
      <c r="L62" s="13">
        <f t="shared" si="6"/>
        <v>31.645569620253166</v>
      </c>
      <c r="M62" s="14">
        <f t="shared" si="7"/>
        <v>52.33529088351873</v>
      </c>
      <c r="N62" s="22" t="s">
        <v>140</v>
      </c>
    </row>
    <row r="63" spans="1:14" ht="32.25" thickBot="1">
      <c r="A63" s="9">
        <v>60</v>
      </c>
      <c r="B63" s="10" t="s">
        <v>116</v>
      </c>
      <c r="C63" s="11">
        <v>10</v>
      </c>
      <c r="D63" s="12" t="s">
        <v>13</v>
      </c>
      <c r="E63" s="9">
        <v>69.42</v>
      </c>
      <c r="F63" s="9">
        <v>70</v>
      </c>
      <c r="G63" s="13">
        <f t="shared" si="4"/>
        <v>53.03030303030303</v>
      </c>
      <c r="H63" s="9">
        <v>15</v>
      </c>
      <c r="I63" s="9">
        <v>2</v>
      </c>
      <c r="J63" s="9">
        <v>10</v>
      </c>
      <c r="K63" s="13">
        <f t="shared" si="5"/>
        <v>27</v>
      </c>
      <c r="L63" s="13">
        <f t="shared" si="6"/>
        <v>34.177215189873415</v>
      </c>
      <c r="M63" s="14">
        <f t="shared" si="7"/>
        <v>52.20917274005882</v>
      </c>
      <c r="N63" s="22" t="s">
        <v>140</v>
      </c>
    </row>
    <row r="64" spans="1:14" ht="48" thickBot="1">
      <c r="A64" s="9">
        <v>61</v>
      </c>
      <c r="B64" s="10" t="s">
        <v>115</v>
      </c>
      <c r="C64" s="11">
        <v>10</v>
      </c>
      <c r="D64" s="12" t="s">
        <v>36</v>
      </c>
      <c r="E64" s="9">
        <v>74.76</v>
      </c>
      <c r="F64" s="9">
        <v>69</v>
      </c>
      <c r="G64" s="13">
        <f t="shared" si="4"/>
        <v>52.27272727272727</v>
      </c>
      <c r="H64" s="9">
        <v>1</v>
      </c>
      <c r="I64" s="9">
        <v>8</v>
      </c>
      <c r="J64" s="9">
        <v>13</v>
      </c>
      <c r="K64" s="13">
        <f t="shared" si="5"/>
        <v>22</v>
      </c>
      <c r="L64" s="13">
        <f t="shared" si="6"/>
        <v>27.848101265822784</v>
      </c>
      <c r="M64" s="14">
        <f t="shared" si="7"/>
        <v>51.62694284618335</v>
      </c>
      <c r="N64" s="22" t="s">
        <v>140</v>
      </c>
    </row>
    <row r="65" spans="1:14" ht="16.5" thickBot="1">
      <c r="A65" s="9">
        <v>62</v>
      </c>
      <c r="B65" s="17" t="s">
        <v>114</v>
      </c>
      <c r="C65" s="18">
        <v>10</v>
      </c>
      <c r="D65" s="19" t="s">
        <v>22</v>
      </c>
      <c r="E65" s="22">
        <v>73.3</v>
      </c>
      <c r="F65" s="22">
        <v>65</v>
      </c>
      <c r="G65" s="13">
        <f t="shared" si="4"/>
        <v>49.24242424242424</v>
      </c>
      <c r="H65" s="22">
        <v>5.5</v>
      </c>
      <c r="I65" s="22">
        <v>12</v>
      </c>
      <c r="J65" s="13">
        <v>8</v>
      </c>
      <c r="K65" s="13">
        <f t="shared" si="5"/>
        <v>25.5</v>
      </c>
      <c r="L65" s="13">
        <f t="shared" si="6"/>
        <v>32.278481012658226</v>
      </c>
      <c r="M65" s="14">
        <f t="shared" si="7"/>
        <v>51.60696841836082</v>
      </c>
      <c r="N65" s="22" t="s">
        <v>140</v>
      </c>
    </row>
    <row r="66" spans="1:14" ht="32.25" thickBot="1">
      <c r="A66" s="9">
        <v>63</v>
      </c>
      <c r="B66" s="10" t="s">
        <v>113</v>
      </c>
      <c r="C66" s="11">
        <v>10</v>
      </c>
      <c r="D66" s="12" t="s">
        <v>13</v>
      </c>
      <c r="E66" s="9">
        <v>68.93</v>
      </c>
      <c r="F66" s="9">
        <v>71</v>
      </c>
      <c r="G66" s="13">
        <f t="shared" si="4"/>
        <v>53.78787878787878</v>
      </c>
      <c r="H66" s="9">
        <v>4</v>
      </c>
      <c r="I66" s="9">
        <v>9</v>
      </c>
      <c r="J66" s="9">
        <v>9</v>
      </c>
      <c r="K66" s="13">
        <f t="shared" si="5"/>
        <v>22</v>
      </c>
      <c r="L66" s="13">
        <f t="shared" si="6"/>
        <v>27.848101265822784</v>
      </c>
      <c r="M66" s="14">
        <f t="shared" si="7"/>
        <v>50.188660017900524</v>
      </c>
      <c r="N66" s="22" t="s">
        <v>140</v>
      </c>
    </row>
    <row r="67" spans="1:14" ht="32.25" thickBot="1">
      <c r="A67" s="9">
        <v>64</v>
      </c>
      <c r="B67" s="15" t="s">
        <v>112</v>
      </c>
      <c r="C67" s="11">
        <v>10</v>
      </c>
      <c r="D67" s="26" t="s">
        <v>14</v>
      </c>
      <c r="E67" s="21">
        <v>68.93</v>
      </c>
      <c r="F67" s="21">
        <v>69</v>
      </c>
      <c r="G67" s="13">
        <f t="shared" si="4"/>
        <v>52.27272727272727</v>
      </c>
      <c r="H67" s="21">
        <v>8</v>
      </c>
      <c r="I67" s="21">
        <v>8</v>
      </c>
      <c r="J67" s="13">
        <v>7</v>
      </c>
      <c r="K67" s="13">
        <f t="shared" si="5"/>
        <v>23</v>
      </c>
      <c r="L67" s="13">
        <f t="shared" si="6"/>
        <v>29.11392405063291</v>
      </c>
      <c r="M67" s="14">
        <f t="shared" si="7"/>
        <v>50.105550441120066</v>
      </c>
      <c r="N67" s="22" t="s">
        <v>140</v>
      </c>
    </row>
    <row r="68" spans="1:14" ht="79.5" thickBot="1">
      <c r="A68" s="9">
        <v>65</v>
      </c>
      <c r="B68" s="17" t="s">
        <v>99</v>
      </c>
      <c r="C68" s="18">
        <v>10</v>
      </c>
      <c r="D68" s="26" t="s">
        <v>49</v>
      </c>
      <c r="E68" s="9">
        <v>62.14</v>
      </c>
      <c r="F68" s="9">
        <v>76</v>
      </c>
      <c r="G68" s="13">
        <f aca="true" t="shared" si="8" ref="G68:G93">(F68/132)*100</f>
        <v>57.57575757575758</v>
      </c>
      <c r="H68" s="9">
        <v>2</v>
      </c>
      <c r="I68" s="9">
        <v>11</v>
      </c>
      <c r="J68" s="9">
        <v>11</v>
      </c>
      <c r="K68" s="13">
        <f aca="true" t="shared" si="9" ref="K68:K93">H68+I68+J68</f>
        <v>24</v>
      </c>
      <c r="L68" s="13">
        <f aca="true" t="shared" si="10" ref="L68:L93">(K68/79)*100</f>
        <v>30.37974683544304</v>
      </c>
      <c r="M68" s="14">
        <f aca="true" t="shared" si="11" ref="M68:M93">(E68+G68+L68)/3</f>
        <v>50.03183480373354</v>
      </c>
      <c r="N68" s="22" t="s">
        <v>140</v>
      </c>
    </row>
    <row r="69" spans="1:14" ht="32.25" thickBot="1">
      <c r="A69" s="9">
        <v>66</v>
      </c>
      <c r="B69" s="24" t="s">
        <v>98</v>
      </c>
      <c r="C69" s="11">
        <v>10</v>
      </c>
      <c r="D69" s="16" t="s">
        <v>40</v>
      </c>
      <c r="E69" s="9">
        <v>60.19</v>
      </c>
      <c r="F69" s="9">
        <v>70</v>
      </c>
      <c r="G69" s="13">
        <f t="shared" si="8"/>
        <v>53.03030303030303</v>
      </c>
      <c r="H69" s="9">
        <v>10</v>
      </c>
      <c r="I69" s="9">
        <v>9</v>
      </c>
      <c r="J69" s="9">
        <v>10</v>
      </c>
      <c r="K69" s="13">
        <f t="shared" si="9"/>
        <v>29</v>
      </c>
      <c r="L69" s="13">
        <f t="shared" si="10"/>
        <v>36.708860759493675</v>
      </c>
      <c r="M69" s="14">
        <f t="shared" si="11"/>
        <v>49.97638792993223</v>
      </c>
      <c r="N69" s="22" t="s">
        <v>140</v>
      </c>
    </row>
    <row r="70" spans="1:14" ht="32.25" thickBot="1">
      <c r="A70" s="9">
        <v>67</v>
      </c>
      <c r="B70" s="10" t="s">
        <v>97</v>
      </c>
      <c r="C70" s="11">
        <v>10</v>
      </c>
      <c r="D70" s="12" t="s">
        <v>18</v>
      </c>
      <c r="E70" s="9">
        <v>68.93</v>
      </c>
      <c r="F70" s="9">
        <v>62</v>
      </c>
      <c r="G70" s="13">
        <f t="shared" si="8"/>
        <v>46.96969696969697</v>
      </c>
      <c r="H70" s="9">
        <v>12</v>
      </c>
      <c r="I70" s="9">
        <v>5</v>
      </c>
      <c r="J70" s="9">
        <v>9</v>
      </c>
      <c r="K70" s="13">
        <f t="shared" si="9"/>
        <v>26</v>
      </c>
      <c r="L70" s="13">
        <f t="shared" si="10"/>
        <v>32.91139240506329</v>
      </c>
      <c r="M70" s="14">
        <f t="shared" si="11"/>
        <v>49.60369645825342</v>
      </c>
      <c r="N70" s="22" t="s">
        <v>140</v>
      </c>
    </row>
    <row r="71" spans="1:14" ht="32.25" thickBot="1">
      <c r="A71" s="9">
        <v>68</v>
      </c>
      <c r="B71" s="10" t="s">
        <v>96</v>
      </c>
      <c r="C71" s="11">
        <v>10</v>
      </c>
      <c r="D71" s="12" t="s">
        <v>11</v>
      </c>
      <c r="E71" s="9">
        <v>77.18</v>
      </c>
      <c r="F71" s="9">
        <v>55</v>
      </c>
      <c r="G71" s="13">
        <f t="shared" si="8"/>
        <v>41.66666666666667</v>
      </c>
      <c r="H71" s="9">
        <v>13</v>
      </c>
      <c r="I71" s="9">
        <v>0</v>
      </c>
      <c r="J71" s="9">
        <v>10</v>
      </c>
      <c r="K71" s="13">
        <f t="shared" si="9"/>
        <v>23</v>
      </c>
      <c r="L71" s="13">
        <f t="shared" si="10"/>
        <v>29.11392405063291</v>
      </c>
      <c r="M71" s="14">
        <f t="shared" si="11"/>
        <v>49.32019690576653</v>
      </c>
      <c r="N71" s="22" t="s">
        <v>140</v>
      </c>
    </row>
    <row r="72" spans="1:14" ht="48" thickBot="1">
      <c r="A72" s="9">
        <v>69</v>
      </c>
      <c r="B72" s="15" t="s">
        <v>95</v>
      </c>
      <c r="C72" s="11">
        <v>10</v>
      </c>
      <c r="D72" s="16" t="s">
        <v>31</v>
      </c>
      <c r="E72" s="9">
        <v>65.53</v>
      </c>
      <c r="F72" s="9">
        <v>66</v>
      </c>
      <c r="G72" s="13">
        <f t="shared" si="8"/>
        <v>50</v>
      </c>
      <c r="H72" s="9">
        <v>11.5</v>
      </c>
      <c r="I72" s="9">
        <v>5</v>
      </c>
      <c r="J72" s="9">
        <v>6</v>
      </c>
      <c r="K72" s="13">
        <f t="shared" si="9"/>
        <v>22.5</v>
      </c>
      <c r="L72" s="13">
        <f t="shared" si="10"/>
        <v>28.48101265822785</v>
      </c>
      <c r="M72" s="14">
        <f t="shared" si="11"/>
        <v>48.00367088607595</v>
      </c>
      <c r="N72" s="22" t="s">
        <v>140</v>
      </c>
    </row>
    <row r="73" spans="1:14" ht="32.25" thickBot="1">
      <c r="A73" s="9">
        <v>70</v>
      </c>
      <c r="B73" s="17" t="s">
        <v>94</v>
      </c>
      <c r="C73" s="18">
        <v>10</v>
      </c>
      <c r="D73" s="12" t="s">
        <v>13</v>
      </c>
      <c r="E73" s="21">
        <v>69.9</v>
      </c>
      <c r="F73" s="21">
        <v>72</v>
      </c>
      <c r="G73" s="13">
        <f t="shared" si="8"/>
        <v>54.54545454545454</v>
      </c>
      <c r="H73" s="21">
        <v>10</v>
      </c>
      <c r="I73" s="21">
        <v>2</v>
      </c>
      <c r="J73" s="13">
        <v>0</v>
      </c>
      <c r="K73" s="13">
        <f t="shared" si="9"/>
        <v>12</v>
      </c>
      <c r="L73" s="13">
        <f t="shared" si="10"/>
        <v>15.18987341772152</v>
      </c>
      <c r="M73" s="14">
        <f t="shared" si="11"/>
        <v>46.54510932105868</v>
      </c>
      <c r="N73" s="22" t="s">
        <v>140</v>
      </c>
    </row>
    <row r="74" spans="1:14" ht="48" thickBot="1">
      <c r="A74" s="9">
        <v>71</v>
      </c>
      <c r="B74" s="10" t="s">
        <v>93</v>
      </c>
      <c r="C74" s="11">
        <v>10</v>
      </c>
      <c r="D74" s="12" t="s">
        <v>16</v>
      </c>
      <c r="E74" s="21">
        <v>71.36</v>
      </c>
      <c r="F74" s="21">
        <v>56</v>
      </c>
      <c r="G74" s="13">
        <f t="shared" si="8"/>
        <v>42.42424242424242</v>
      </c>
      <c r="H74" s="21">
        <v>2</v>
      </c>
      <c r="I74" s="21">
        <v>13</v>
      </c>
      <c r="J74" s="13">
        <v>5</v>
      </c>
      <c r="K74" s="13">
        <f t="shared" si="9"/>
        <v>20</v>
      </c>
      <c r="L74" s="13">
        <f t="shared" si="10"/>
        <v>25.31645569620253</v>
      </c>
      <c r="M74" s="14">
        <f t="shared" si="11"/>
        <v>46.36689937348165</v>
      </c>
      <c r="N74" s="22" t="s">
        <v>140</v>
      </c>
    </row>
    <row r="75" spans="1:14" ht="32.25" thickBot="1">
      <c r="A75" s="9">
        <v>72</v>
      </c>
      <c r="B75" s="17" t="s">
        <v>87</v>
      </c>
      <c r="C75" s="18">
        <v>10</v>
      </c>
      <c r="D75" s="12" t="s">
        <v>12</v>
      </c>
      <c r="E75" s="22">
        <v>71.36</v>
      </c>
      <c r="F75" s="22">
        <v>73</v>
      </c>
      <c r="G75" s="13">
        <f t="shared" si="8"/>
        <v>55.3030303030303</v>
      </c>
      <c r="H75" s="22">
        <v>1</v>
      </c>
      <c r="I75" s="22">
        <v>4</v>
      </c>
      <c r="J75" s="13">
        <v>4</v>
      </c>
      <c r="K75" s="13">
        <f t="shared" si="9"/>
        <v>9</v>
      </c>
      <c r="L75" s="13">
        <f t="shared" si="10"/>
        <v>11.39240506329114</v>
      </c>
      <c r="M75" s="14">
        <f t="shared" si="11"/>
        <v>46.01847845544048</v>
      </c>
      <c r="N75" s="22" t="s">
        <v>140</v>
      </c>
    </row>
    <row r="76" spans="1:14" ht="48" thickBot="1">
      <c r="A76" s="9">
        <v>73</v>
      </c>
      <c r="B76" s="15" t="s">
        <v>86</v>
      </c>
      <c r="C76" s="11">
        <v>10</v>
      </c>
      <c r="D76" s="16" t="s">
        <v>31</v>
      </c>
      <c r="E76" s="9">
        <v>69.42</v>
      </c>
      <c r="F76" s="9">
        <v>52</v>
      </c>
      <c r="G76" s="13">
        <f t="shared" si="8"/>
        <v>39.39393939393939</v>
      </c>
      <c r="H76" s="9">
        <v>13.5</v>
      </c>
      <c r="I76" s="9">
        <v>2</v>
      </c>
      <c r="J76" s="9">
        <v>7</v>
      </c>
      <c r="K76" s="13">
        <f t="shared" si="9"/>
        <v>22.5</v>
      </c>
      <c r="L76" s="13">
        <f t="shared" si="10"/>
        <v>28.48101265822785</v>
      </c>
      <c r="M76" s="14">
        <f t="shared" si="11"/>
        <v>45.76498401738908</v>
      </c>
      <c r="N76" s="22" t="s">
        <v>140</v>
      </c>
    </row>
    <row r="77" spans="1:14" ht="32.25" thickBot="1">
      <c r="A77" s="9">
        <v>74</v>
      </c>
      <c r="B77" s="17" t="s">
        <v>85</v>
      </c>
      <c r="C77" s="18">
        <v>10</v>
      </c>
      <c r="D77" s="19" t="s">
        <v>44</v>
      </c>
      <c r="E77" s="9">
        <v>78.16</v>
      </c>
      <c r="F77" s="9">
        <v>58</v>
      </c>
      <c r="G77" s="13">
        <f t="shared" si="8"/>
        <v>43.93939393939394</v>
      </c>
      <c r="H77" s="9">
        <v>1</v>
      </c>
      <c r="I77" s="9">
        <v>5</v>
      </c>
      <c r="J77" s="9">
        <v>6</v>
      </c>
      <c r="K77" s="13">
        <f t="shared" si="9"/>
        <v>12</v>
      </c>
      <c r="L77" s="13">
        <f t="shared" si="10"/>
        <v>15.18987341772152</v>
      </c>
      <c r="M77" s="14">
        <f t="shared" si="11"/>
        <v>45.76308911903848</v>
      </c>
      <c r="N77" s="22" t="s">
        <v>140</v>
      </c>
    </row>
    <row r="78" spans="1:14" ht="32.25" thickBot="1">
      <c r="A78" s="9">
        <v>75</v>
      </c>
      <c r="B78" s="15" t="s">
        <v>84</v>
      </c>
      <c r="C78" s="11">
        <v>10</v>
      </c>
      <c r="D78" s="16" t="s">
        <v>23</v>
      </c>
      <c r="E78" s="21">
        <v>79.13</v>
      </c>
      <c r="F78" s="21">
        <v>63</v>
      </c>
      <c r="G78" s="13">
        <f t="shared" si="8"/>
        <v>47.72727272727273</v>
      </c>
      <c r="H78" s="21">
        <v>1</v>
      </c>
      <c r="I78" s="21">
        <v>0</v>
      </c>
      <c r="J78" s="13">
        <v>7</v>
      </c>
      <c r="K78" s="13">
        <f t="shared" si="9"/>
        <v>8</v>
      </c>
      <c r="L78" s="13">
        <f t="shared" si="10"/>
        <v>10.126582278481013</v>
      </c>
      <c r="M78" s="14">
        <f t="shared" si="11"/>
        <v>45.66128500191791</v>
      </c>
      <c r="N78" s="22" t="s">
        <v>140</v>
      </c>
    </row>
    <row r="79" spans="1:14" ht="48" thickBot="1">
      <c r="A79" s="9">
        <v>76</v>
      </c>
      <c r="B79" s="10" t="s">
        <v>83</v>
      </c>
      <c r="C79" s="11">
        <v>10</v>
      </c>
      <c r="D79" s="12" t="s">
        <v>20</v>
      </c>
      <c r="E79" s="9">
        <v>66.99</v>
      </c>
      <c r="F79" s="9">
        <v>62</v>
      </c>
      <c r="G79" s="13">
        <f t="shared" si="8"/>
        <v>46.96969696969697</v>
      </c>
      <c r="H79" s="9">
        <v>7</v>
      </c>
      <c r="I79" s="9">
        <v>6</v>
      </c>
      <c r="J79" s="9">
        <v>5</v>
      </c>
      <c r="K79" s="13">
        <f t="shared" si="9"/>
        <v>18</v>
      </c>
      <c r="L79" s="13">
        <f t="shared" si="10"/>
        <v>22.78481012658228</v>
      </c>
      <c r="M79" s="14">
        <f t="shared" si="11"/>
        <v>45.58150236542642</v>
      </c>
      <c r="N79" s="22" t="s">
        <v>140</v>
      </c>
    </row>
    <row r="80" spans="1:14" ht="48" thickBot="1">
      <c r="A80" s="9">
        <v>77</v>
      </c>
      <c r="B80" s="10" t="s">
        <v>82</v>
      </c>
      <c r="C80" s="11">
        <v>10</v>
      </c>
      <c r="D80" s="12" t="s">
        <v>34</v>
      </c>
      <c r="E80" s="9">
        <v>68.93</v>
      </c>
      <c r="F80" s="9">
        <v>66</v>
      </c>
      <c r="G80" s="13">
        <f t="shared" si="8"/>
        <v>50</v>
      </c>
      <c r="H80" s="9">
        <v>3.5</v>
      </c>
      <c r="I80" s="9">
        <v>1</v>
      </c>
      <c r="J80" s="9">
        <v>6</v>
      </c>
      <c r="K80" s="13">
        <f t="shared" si="9"/>
        <v>10.5</v>
      </c>
      <c r="L80" s="13">
        <f t="shared" si="10"/>
        <v>13.291139240506327</v>
      </c>
      <c r="M80" s="14">
        <f t="shared" si="11"/>
        <v>44.07371308016878</v>
      </c>
      <c r="N80" s="22" t="s">
        <v>140</v>
      </c>
    </row>
    <row r="81" spans="1:14" ht="32.25" thickBot="1">
      <c r="A81" s="9">
        <v>78</v>
      </c>
      <c r="B81" s="15" t="s">
        <v>81</v>
      </c>
      <c r="C81" s="11">
        <v>10</v>
      </c>
      <c r="D81" s="16" t="s">
        <v>28</v>
      </c>
      <c r="E81" s="9">
        <v>73.79</v>
      </c>
      <c r="F81" s="9">
        <v>52</v>
      </c>
      <c r="G81" s="13">
        <f t="shared" si="8"/>
        <v>39.39393939393939</v>
      </c>
      <c r="H81" s="9">
        <v>7</v>
      </c>
      <c r="I81" s="9">
        <v>5</v>
      </c>
      <c r="J81" s="9">
        <v>3</v>
      </c>
      <c r="K81" s="13">
        <f t="shared" si="9"/>
        <v>15</v>
      </c>
      <c r="L81" s="13">
        <f t="shared" si="10"/>
        <v>18.9873417721519</v>
      </c>
      <c r="M81" s="14">
        <f t="shared" si="11"/>
        <v>44.05709372203043</v>
      </c>
      <c r="N81" s="22" t="s">
        <v>140</v>
      </c>
    </row>
    <row r="82" spans="1:14" ht="48" thickBot="1">
      <c r="A82" s="9">
        <v>79</v>
      </c>
      <c r="B82" s="10" t="s">
        <v>80</v>
      </c>
      <c r="C82" s="11">
        <v>10</v>
      </c>
      <c r="D82" s="12" t="s">
        <v>32</v>
      </c>
      <c r="E82" s="9">
        <v>65.53</v>
      </c>
      <c r="F82" s="9">
        <v>52</v>
      </c>
      <c r="G82" s="13">
        <f t="shared" si="8"/>
        <v>39.39393939393939</v>
      </c>
      <c r="H82" s="9">
        <v>9</v>
      </c>
      <c r="I82" s="9">
        <v>6</v>
      </c>
      <c r="J82" s="9">
        <v>6</v>
      </c>
      <c r="K82" s="13">
        <f t="shared" si="9"/>
        <v>21</v>
      </c>
      <c r="L82" s="13">
        <f t="shared" si="10"/>
        <v>26.582278481012654</v>
      </c>
      <c r="M82" s="14">
        <f t="shared" si="11"/>
        <v>43.83540595831735</v>
      </c>
      <c r="N82" s="22" t="s">
        <v>140</v>
      </c>
    </row>
    <row r="83" spans="1:14" ht="48" thickBot="1">
      <c r="A83" s="9">
        <v>80</v>
      </c>
      <c r="B83" s="10" t="s">
        <v>79</v>
      </c>
      <c r="C83" s="11">
        <v>10</v>
      </c>
      <c r="D83" s="12" t="s">
        <v>19</v>
      </c>
      <c r="E83" s="9">
        <v>66.99</v>
      </c>
      <c r="F83" s="9">
        <v>56</v>
      </c>
      <c r="G83" s="13">
        <f t="shared" si="8"/>
        <v>42.42424242424242</v>
      </c>
      <c r="H83" s="9">
        <v>12</v>
      </c>
      <c r="I83" s="9">
        <v>1</v>
      </c>
      <c r="J83" s="9">
        <v>3</v>
      </c>
      <c r="K83" s="13">
        <f t="shared" si="9"/>
        <v>16</v>
      </c>
      <c r="L83" s="13">
        <f t="shared" si="10"/>
        <v>20.253164556962027</v>
      </c>
      <c r="M83" s="14">
        <f t="shared" si="11"/>
        <v>43.222468993734815</v>
      </c>
      <c r="N83" s="22" t="s">
        <v>140</v>
      </c>
    </row>
    <row r="84" spans="1:14" ht="32.25" thickBot="1">
      <c r="A84" s="9">
        <v>81</v>
      </c>
      <c r="B84" s="10" t="s">
        <v>78</v>
      </c>
      <c r="C84" s="11">
        <v>10</v>
      </c>
      <c r="D84" s="12" t="s">
        <v>18</v>
      </c>
      <c r="E84" s="9">
        <v>63.11</v>
      </c>
      <c r="F84" s="9">
        <v>47</v>
      </c>
      <c r="G84" s="13">
        <f t="shared" si="8"/>
        <v>35.60606060606061</v>
      </c>
      <c r="H84" s="9">
        <v>16</v>
      </c>
      <c r="I84" s="9">
        <v>2</v>
      </c>
      <c r="J84" s="9">
        <v>6</v>
      </c>
      <c r="K84" s="13">
        <f t="shared" si="9"/>
        <v>24</v>
      </c>
      <c r="L84" s="13">
        <f t="shared" si="10"/>
        <v>30.37974683544304</v>
      </c>
      <c r="M84" s="14">
        <f t="shared" si="11"/>
        <v>43.031935813834544</v>
      </c>
      <c r="N84" s="22" t="s">
        <v>140</v>
      </c>
    </row>
    <row r="85" spans="1:14" ht="32.25" thickBot="1">
      <c r="A85" s="9">
        <v>82</v>
      </c>
      <c r="B85" s="20" t="s">
        <v>77</v>
      </c>
      <c r="C85" s="11">
        <v>10</v>
      </c>
      <c r="D85" s="12" t="s">
        <v>18</v>
      </c>
      <c r="E85" s="9">
        <v>74.27</v>
      </c>
      <c r="F85" s="9">
        <v>40</v>
      </c>
      <c r="G85" s="13">
        <f t="shared" si="8"/>
        <v>30.303030303030305</v>
      </c>
      <c r="H85" s="9">
        <v>1</v>
      </c>
      <c r="I85" s="9">
        <v>7</v>
      </c>
      <c r="J85" s="9">
        <v>11</v>
      </c>
      <c r="K85" s="13">
        <f t="shared" si="9"/>
        <v>19</v>
      </c>
      <c r="L85" s="13">
        <f t="shared" si="10"/>
        <v>24.050632911392405</v>
      </c>
      <c r="M85" s="14">
        <f t="shared" si="11"/>
        <v>42.87455440480756</v>
      </c>
      <c r="N85" s="22" t="s">
        <v>140</v>
      </c>
    </row>
    <row r="86" spans="1:14" ht="32.25" thickBot="1">
      <c r="A86" s="9">
        <v>83</v>
      </c>
      <c r="B86" s="10" t="s">
        <v>76</v>
      </c>
      <c r="C86" s="11">
        <v>10</v>
      </c>
      <c r="D86" s="12" t="s">
        <v>18</v>
      </c>
      <c r="E86" s="9">
        <v>60.19</v>
      </c>
      <c r="F86" s="9">
        <v>55</v>
      </c>
      <c r="G86" s="13">
        <f t="shared" si="8"/>
        <v>41.66666666666667</v>
      </c>
      <c r="H86" s="9">
        <v>1</v>
      </c>
      <c r="I86" s="9">
        <v>4</v>
      </c>
      <c r="J86" s="9">
        <v>14</v>
      </c>
      <c r="K86" s="13">
        <f t="shared" si="9"/>
        <v>19</v>
      </c>
      <c r="L86" s="13">
        <f t="shared" si="10"/>
        <v>24.050632911392405</v>
      </c>
      <c r="M86" s="14">
        <f t="shared" si="11"/>
        <v>41.96909985935303</v>
      </c>
      <c r="N86" s="22" t="s">
        <v>140</v>
      </c>
    </row>
    <row r="87" spans="1:14" ht="32.25" thickBot="1">
      <c r="A87" s="9">
        <v>84</v>
      </c>
      <c r="B87" s="17" t="s">
        <v>75</v>
      </c>
      <c r="C87" s="18">
        <v>10</v>
      </c>
      <c r="D87" s="12" t="s">
        <v>13</v>
      </c>
      <c r="E87" s="22">
        <v>72.81</v>
      </c>
      <c r="F87" s="22">
        <v>60</v>
      </c>
      <c r="G87" s="13">
        <f t="shared" si="8"/>
        <v>45.45454545454545</v>
      </c>
      <c r="H87" s="22">
        <v>0</v>
      </c>
      <c r="I87" s="22">
        <v>0</v>
      </c>
      <c r="J87" s="13">
        <v>5</v>
      </c>
      <c r="K87" s="13">
        <f t="shared" si="9"/>
        <v>5</v>
      </c>
      <c r="L87" s="13">
        <f t="shared" si="10"/>
        <v>6.329113924050633</v>
      </c>
      <c r="M87" s="14">
        <f t="shared" si="11"/>
        <v>41.531219792865365</v>
      </c>
      <c r="N87" s="22" t="s">
        <v>140</v>
      </c>
    </row>
    <row r="88" spans="1:14" ht="32.25" thickBot="1">
      <c r="A88" s="9">
        <v>85</v>
      </c>
      <c r="B88" s="24" t="s">
        <v>74</v>
      </c>
      <c r="C88" s="11">
        <v>10</v>
      </c>
      <c r="D88" s="16" t="s">
        <v>23</v>
      </c>
      <c r="E88" s="9">
        <v>60.19</v>
      </c>
      <c r="F88" s="9">
        <v>55</v>
      </c>
      <c r="G88" s="13">
        <f t="shared" si="8"/>
        <v>41.66666666666667</v>
      </c>
      <c r="H88" s="9">
        <v>3</v>
      </c>
      <c r="I88" s="9">
        <v>9</v>
      </c>
      <c r="J88" s="9">
        <v>5</v>
      </c>
      <c r="K88" s="13">
        <f t="shared" si="9"/>
        <v>17</v>
      </c>
      <c r="L88" s="13">
        <f t="shared" si="10"/>
        <v>21.518987341772153</v>
      </c>
      <c r="M88" s="14">
        <f t="shared" si="11"/>
        <v>41.12521800281294</v>
      </c>
      <c r="N88" s="22" t="s">
        <v>140</v>
      </c>
    </row>
    <row r="89" spans="1:14" ht="48" thickBot="1">
      <c r="A89" s="9">
        <v>86</v>
      </c>
      <c r="B89" s="12" t="s">
        <v>73</v>
      </c>
      <c r="C89" s="11">
        <v>10</v>
      </c>
      <c r="D89" s="12" t="s">
        <v>16</v>
      </c>
      <c r="E89" s="22">
        <v>71.36</v>
      </c>
      <c r="F89" s="22">
        <v>49</v>
      </c>
      <c r="G89" s="13">
        <f t="shared" si="8"/>
        <v>37.121212121212125</v>
      </c>
      <c r="H89" s="22">
        <v>1</v>
      </c>
      <c r="I89" s="22">
        <v>3</v>
      </c>
      <c r="J89" s="13">
        <v>4</v>
      </c>
      <c r="K89" s="13">
        <f t="shared" si="9"/>
        <v>8</v>
      </c>
      <c r="L89" s="13">
        <f t="shared" si="10"/>
        <v>10.126582278481013</v>
      </c>
      <c r="M89" s="14">
        <f t="shared" si="11"/>
        <v>39.53593146656438</v>
      </c>
      <c r="N89" s="22" t="s">
        <v>140</v>
      </c>
    </row>
    <row r="90" spans="1:14" ht="32.25" thickBot="1">
      <c r="A90" s="9">
        <v>87</v>
      </c>
      <c r="B90" s="10" t="s">
        <v>72</v>
      </c>
      <c r="C90" s="11">
        <v>10</v>
      </c>
      <c r="D90" s="12" t="s">
        <v>13</v>
      </c>
      <c r="E90" s="9">
        <v>67.96</v>
      </c>
      <c r="F90" s="9">
        <v>46</v>
      </c>
      <c r="G90" s="13">
        <f t="shared" si="8"/>
        <v>34.84848484848485</v>
      </c>
      <c r="H90" s="9">
        <v>10</v>
      </c>
      <c r="I90" s="9">
        <v>0</v>
      </c>
      <c r="J90" s="9">
        <v>2</v>
      </c>
      <c r="K90" s="13">
        <f t="shared" si="9"/>
        <v>12</v>
      </c>
      <c r="L90" s="13">
        <f t="shared" si="10"/>
        <v>15.18987341772152</v>
      </c>
      <c r="M90" s="14">
        <f t="shared" si="11"/>
        <v>39.33278608873545</v>
      </c>
      <c r="N90" s="22" t="s">
        <v>140</v>
      </c>
    </row>
    <row r="91" spans="1:14" ht="32.25" thickBot="1">
      <c r="A91" s="9">
        <v>88</v>
      </c>
      <c r="B91" s="10" t="s">
        <v>71</v>
      </c>
      <c r="C91" s="11">
        <v>10</v>
      </c>
      <c r="D91" s="12" t="s">
        <v>18</v>
      </c>
      <c r="E91" s="9">
        <v>64.08</v>
      </c>
      <c r="F91" s="9">
        <v>39</v>
      </c>
      <c r="G91" s="13">
        <f t="shared" si="8"/>
        <v>29.545454545454547</v>
      </c>
      <c r="H91" s="9">
        <v>8</v>
      </c>
      <c r="I91" s="9">
        <v>1</v>
      </c>
      <c r="J91" s="9">
        <v>9</v>
      </c>
      <c r="K91" s="13">
        <f t="shared" si="9"/>
        <v>18</v>
      </c>
      <c r="L91" s="13">
        <f t="shared" si="10"/>
        <v>22.78481012658228</v>
      </c>
      <c r="M91" s="14">
        <f t="shared" si="11"/>
        <v>38.80342155734561</v>
      </c>
      <c r="N91" s="22" t="s">
        <v>140</v>
      </c>
    </row>
    <row r="92" spans="1:14" ht="48" thickBot="1">
      <c r="A92" s="9">
        <v>89</v>
      </c>
      <c r="B92" s="10" t="s">
        <v>70</v>
      </c>
      <c r="C92" s="11">
        <v>10</v>
      </c>
      <c r="D92" s="12" t="s">
        <v>15</v>
      </c>
      <c r="E92" s="21">
        <v>64.08</v>
      </c>
      <c r="F92" s="21">
        <v>42</v>
      </c>
      <c r="G92" s="13">
        <f t="shared" si="8"/>
        <v>31.818181818181817</v>
      </c>
      <c r="H92" s="21">
        <v>0</v>
      </c>
      <c r="I92" s="21">
        <v>1</v>
      </c>
      <c r="J92" s="13">
        <v>4</v>
      </c>
      <c r="K92" s="13">
        <f t="shared" si="9"/>
        <v>5</v>
      </c>
      <c r="L92" s="13">
        <f t="shared" si="10"/>
        <v>6.329113924050633</v>
      </c>
      <c r="M92" s="14">
        <f t="shared" si="11"/>
        <v>34.075765247410814</v>
      </c>
      <c r="N92" s="22" t="s">
        <v>140</v>
      </c>
    </row>
    <row r="93" spans="1:14" ht="32.25" thickBot="1">
      <c r="A93" s="9">
        <v>90</v>
      </c>
      <c r="B93" s="15" t="s">
        <v>69</v>
      </c>
      <c r="C93" s="11">
        <v>10</v>
      </c>
      <c r="D93" s="16" t="s">
        <v>38</v>
      </c>
      <c r="E93" s="9">
        <v>60.19</v>
      </c>
      <c r="F93" s="9">
        <v>6</v>
      </c>
      <c r="G93" s="13">
        <f t="shared" si="8"/>
        <v>4.545454545454546</v>
      </c>
      <c r="H93" s="9">
        <v>2</v>
      </c>
      <c r="I93" s="9">
        <v>9</v>
      </c>
      <c r="J93" s="9">
        <v>4</v>
      </c>
      <c r="K93" s="13">
        <f t="shared" si="9"/>
        <v>15</v>
      </c>
      <c r="L93" s="13">
        <f t="shared" si="10"/>
        <v>18.9873417721519</v>
      </c>
      <c r="M93" s="14">
        <f t="shared" si="11"/>
        <v>27.907598772535483</v>
      </c>
      <c r="N93" s="22" t="s">
        <v>140</v>
      </c>
    </row>
  </sheetData>
  <sheetProtection/>
  <mergeCells count="1">
    <mergeCell ref="A1:N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Подг. отделение</cp:lastModifiedBy>
  <cp:lastPrinted>2013-04-02T09:15:25Z</cp:lastPrinted>
  <dcterms:created xsi:type="dcterms:W3CDTF">1996-10-08T23:32:33Z</dcterms:created>
  <dcterms:modified xsi:type="dcterms:W3CDTF">2015-03-30T04:41:20Z</dcterms:modified>
  <cp:category/>
  <cp:version/>
  <cp:contentType/>
  <cp:contentStatus/>
</cp:coreProperties>
</file>