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6605" windowHeight="9345" firstSheet="2" activeTab="2"/>
  </bookViews>
  <sheets>
    <sheet name="История Отечества" sheetId="1" r:id="rId1"/>
    <sheet name="Факульт. пед." sheetId="2" r:id="rId2"/>
    <sheet name="Госпит. пед." sheetId="3" r:id="rId3"/>
  </sheets>
  <definedNames/>
  <calcPr fullCalcOnLoad="1"/>
</workbook>
</file>

<file path=xl/sharedStrings.xml><?xml version="1.0" encoding="utf-8"?>
<sst xmlns="http://schemas.openxmlformats.org/spreadsheetml/2006/main" count="179" uniqueCount="74">
  <si>
    <t>Итого:</t>
  </si>
  <si>
    <t>курс</t>
  </si>
  <si>
    <t>Число ППС</t>
  </si>
  <si>
    <t>Другие виды нагрузки</t>
  </si>
  <si>
    <t xml:space="preserve">Зачетных единиц </t>
  </si>
  <si>
    <t>кураторство групп</t>
  </si>
  <si>
    <t>кураторство факультета</t>
  </si>
  <si>
    <t>кураторство общежития</t>
  </si>
  <si>
    <t>производственная практика</t>
  </si>
  <si>
    <t>ИГА</t>
  </si>
  <si>
    <t>аспирант, докторант</t>
  </si>
  <si>
    <t xml:space="preserve">соискатели </t>
  </si>
  <si>
    <t>1,5 за неделю</t>
  </si>
  <si>
    <t>2 в год</t>
  </si>
  <si>
    <t>1 в год</t>
  </si>
  <si>
    <t>Кафедра Истории Отечества</t>
  </si>
  <si>
    <t>Кафедра факультетской педиатрии</t>
  </si>
  <si>
    <t>Кафедра госпитальной педиатрии</t>
  </si>
  <si>
    <t>педиатрический</t>
  </si>
  <si>
    <t>История Отечества</t>
  </si>
  <si>
    <t>История медицины</t>
  </si>
  <si>
    <t>Педагогика</t>
  </si>
  <si>
    <t>Экономика</t>
  </si>
  <si>
    <t>лечебный</t>
  </si>
  <si>
    <t>Современная история России</t>
  </si>
  <si>
    <t>Психология и педагогика</t>
  </si>
  <si>
    <t>мед.проф.</t>
  </si>
  <si>
    <t>Социология</t>
  </si>
  <si>
    <t>стоматолог.</t>
  </si>
  <si>
    <t>фармацевт.</t>
  </si>
  <si>
    <t>История Отечества.История фармац.</t>
  </si>
  <si>
    <t>Соврем.история России</t>
  </si>
  <si>
    <t>Экономическая теория</t>
  </si>
  <si>
    <t>фарм.заоч.</t>
  </si>
  <si>
    <t>История фармации</t>
  </si>
  <si>
    <t>фарм. Очно-заочн</t>
  </si>
  <si>
    <t>клин.психология</t>
  </si>
  <si>
    <t>История</t>
  </si>
  <si>
    <t>Экономика, социология</t>
  </si>
  <si>
    <t>фарм. Очно-заочн.</t>
  </si>
  <si>
    <t>Общий уход</t>
  </si>
  <si>
    <t>ОФЗД</t>
  </si>
  <si>
    <t>Пропедевтика ДБ</t>
  </si>
  <si>
    <t>Детские болезни</t>
  </si>
  <si>
    <t>Педиатрия</t>
  </si>
  <si>
    <t>Поликлин.педиатрия</t>
  </si>
  <si>
    <t>ИТОГО:</t>
  </si>
  <si>
    <t>всего</t>
  </si>
  <si>
    <t>8 в год</t>
  </si>
  <si>
    <t>экзамен ср. мед. персонал</t>
  </si>
  <si>
    <t>1 ед. х 20 ст.</t>
  </si>
  <si>
    <t>стоматол.</t>
  </si>
  <si>
    <t>Руководство дипломными работами</t>
  </si>
  <si>
    <t>1,5 з.е. на 1 работу</t>
  </si>
  <si>
    <t>1 ед. х 20 студен.</t>
  </si>
  <si>
    <t>Электив</t>
  </si>
  <si>
    <t>Председатели УМК</t>
  </si>
  <si>
    <t>История Отечества.История фармац, современная история России</t>
  </si>
  <si>
    <t xml:space="preserve">Трудоемкость дисциплин на кафедре в  2013 - 2014 учебном году </t>
  </si>
  <si>
    <t>Итого зачетных единиц в учебном году</t>
  </si>
  <si>
    <t>Итого количество ставок в учебном году:</t>
  </si>
  <si>
    <t>Экзамен ср. мед. персонал</t>
  </si>
  <si>
    <t>Трудоемкость дисциплины в единицах</t>
  </si>
  <si>
    <t>количество групп</t>
  </si>
  <si>
    <t>Общая трудоемкость дисциплины</t>
  </si>
  <si>
    <t>факультет</t>
  </si>
  <si>
    <t>дисциплина</t>
  </si>
  <si>
    <t>другие виды нагрузки</t>
  </si>
  <si>
    <t>количество единиц</t>
  </si>
  <si>
    <t>формула расчета</t>
  </si>
  <si>
    <t>общее количество единиц</t>
  </si>
  <si>
    <t>Подпись заведующего кафедрой:____________________</t>
  </si>
  <si>
    <t>Подпись декана:_________________</t>
  </si>
  <si>
    <t>"_______"  апреля 2013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</si>
</sst>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176" fontId="20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2" fontId="34" fillId="0" borderId="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2" fontId="34" fillId="33" borderId="18" xfId="0" applyNumberFormat="1" applyFont="1" applyFill="1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4" fillId="0" borderId="20" xfId="0" applyFont="1" applyBorder="1" applyAlignment="1">
      <alignment horizontal="center"/>
    </xf>
    <xf numFmtId="0" fontId="46" fillId="0" borderId="17" xfId="0" applyFont="1" applyBorder="1" applyAlignment="1">
      <alignment/>
    </xf>
    <xf numFmtId="0" fontId="46" fillId="0" borderId="13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47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47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47" fillId="0" borderId="25" xfId="0" applyFont="1" applyFill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/>
    </xf>
    <xf numFmtId="0" fontId="44" fillId="0" borderId="17" xfId="0" applyFont="1" applyBorder="1" applyAlignment="1">
      <alignment/>
    </xf>
    <xf numFmtId="0" fontId="44" fillId="0" borderId="13" xfId="0" applyFont="1" applyBorder="1" applyAlignment="1">
      <alignment/>
    </xf>
    <xf numFmtId="0" fontId="45" fillId="0" borderId="27" xfId="0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2" xfId="0" applyFont="1" applyBorder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33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0"/>
  <sheetViews>
    <sheetView zoomScalePageLayoutView="0" workbookViewId="0" topLeftCell="A61">
      <selection activeCell="H10" sqref="H10"/>
    </sheetView>
  </sheetViews>
  <sheetFormatPr defaultColWidth="9.140625" defaultRowHeight="15"/>
  <cols>
    <col min="1" max="1" width="5.8515625" style="0" customWidth="1"/>
    <col min="2" max="2" width="15.140625" style="0" customWidth="1"/>
    <col min="3" max="3" width="30.8515625" style="0" customWidth="1"/>
    <col min="4" max="4" width="8.28125" style="0" bestFit="1" customWidth="1"/>
    <col min="5" max="5" width="9.8515625" style="0" customWidth="1"/>
    <col min="6" max="6" width="14.28125" style="0" customWidth="1"/>
    <col min="7" max="7" width="14.140625" style="0" customWidth="1"/>
    <col min="8" max="8" width="24.28125" style="0" customWidth="1"/>
    <col min="9" max="9" width="28.421875" style="0" customWidth="1"/>
    <col min="10" max="10" width="13.421875" style="0" customWidth="1"/>
    <col min="11" max="11" width="16.28125" style="0" customWidth="1"/>
  </cols>
  <sheetData>
    <row r="1" ht="15.75" customHeight="1"/>
    <row r="2" spans="2:13" ht="16.5" thickBot="1">
      <c r="B2" s="40" t="s">
        <v>15</v>
      </c>
      <c r="I2" s="3"/>
      <c r="J2" s="3"/>
      <c r="K2" s="3"/>
      <c r="L2" s="3"/>
      <c r="M2" s="3"/>
    </row>
    <row r="3" spans="2:13" ht="22.5" customHeight="1">
      <c r="B3" s="65" t="s">
        <v>58</v>
      </c>
      <c r="C3" s="66"/>
      <c r="D3" s="66"/>
      <c r="E3" s="66"/>
      <c r="F3" s="66"/>
      <c r="G3" s="67"/>
      <c r="I3" s="68"/>
      <c r="J3" s="68"/>
      <c r="K3" s="68"/>
      <c r="L3" s="68"/>
      <c r="M3" s="3"/>
    </row>
    <row r="4" spans="2:13" ht="38.25">
      <c r="B4" s="46" t="s">
        <v>65</v>
      </c>
      <c r="C4" s="45" t="s">
        <v>66</v>
      </c>
      <c r="D4" s="45" t="s">
        <v>1</v>
      </c>
      <c r="E4" s="45" t="s">
        <v>63</v>
      </c>
      <c r="F4" s="45" t="s">
        <v>62</v>
      </c>
      <c r="G4" s="47" t="s">
        <v>64</v>
      </c>
      <c r="I4" s="3"/>
      <c r="J4" s="3"/>
      <c r="K4" s="3"/>
      <c r="L4" s="3"/>
      <c r="M4" s="3"/>
    </row>
    <row r="5" spans="2:7" ht="20.25" customHeight="1">
      <c r="B5" s="48" t="s">
        <v>18</v>
      </c>
      <c r="C5" s="49" t="s">
        <v>19</v>
      </c>
      <c r="D5" s="50">
        <v>1</v>
      </c>
      <c r="E5" s="50">
        <v>4</v>
      </c>
      <c r="F5" s="50">
        <v>3</v>
      </c>
      <c r="G5" s="51">
        <f>E5*F5</f>
        <v>12</v>
      </c>
    </row>
    <row r="6" spans="2:14" ht="18" customHeight="1">
      <c r="B6" s="48" t="s">
        <v>18</v>
      </c>
      <c r="C6" s="49" t="s">
        <v>20</v>
      </c>
      <c r="D6" s="50">
        <v>1</v>
      </c>
      <c r="E6" s="50">
        <v>4</v>
      </c>
      <c r="F6" s="50">
        <v>3</v>
      </c>
      <c r="G6" s="51">
        <f aca="true" t="shared" si="0" ref="G6:G39">E6*F6</f>
        <v>12</v>
      </c>
      <c r="N6" s="1"/>
    </row>
    <row r="7" spans="2:7" ht="18" customHeight="1">
      <c r="B7" s="48" t="s">
        <v>18</v>
      </c>
      <c r="C7" s="49" t="s">
        <v>21</v>
      </c>
      <c r="D7" s="50">
        <v>1</v>
      </c>
      <c r="E7" s="50">
        <v>4</v>
      </c>
      <c r="F7" s="50">
        <v>1.5</v>
      </c>
      <c r="G7" s="51">
        <f t="shared" si="0"/>
        <v>6</v>
      </c>
    </row>
    <row r="8" spans="2:7" ht="18" customHeight="1">
      <c r="B8" s="48" t="s">
        <v>18</v>
      </c>
      <c r="C8" s="49" t="s">
        <v>22</v>
      </c>
      <c r="D8" s="50">
        <v>2</v>
      </c>
      <c r="E8" s="50">
        <v>5</v>
      </c>
      <c r="F8" s="50">
        <v>2</v>
      </c>
      <c r="G8" s="51">
        <f t="shared" si="0"/>
        <v>10</v>
      </c>
    </row>
    <row r="9" spans="2:7" ht="18" customHeight="1">
      <c r="B9" s="48" t="s">
        <v>18</v>
      </c>
      <c r="C9" s="49" t="s">
        <v>22</v>
      </c>
      <c r="D9" s="50">
        <v>4</v>
      </c>
      <c r="E9" s="50">
        <v>5</v>
      </c>
      <c r="F9" s="50">
        <v>1.42</v>
      </c>
      <c r="G9" s="51">
        <f t="shared" si="0"/>
        <v>7.1</v>
      </c>
    </row>
    <row r="10" spans="2:7" ht="18" customHeight="1">
      <c r="B10" s="48" t="s">
        <v>23</v>
      </c>
      <c r="C10" s="49" t="s">
        <v>19</v>
      </c>
      <c r="D10" s="50">
        <v>1</v>
      </c>
      <c r="E10" s="50">
        <v>9</v>
      </c>
      <c r="F10" s="50">
        <v>3</v>
      </c>
      <c r="G10" s="51">
        <f t="shared" si="0"/>
        <v>27</v>
      </c>
    </row>
    <row r="11" spans="2:7" ht="18" customHeight="1">
      <c r="B11" s="48" t="s">
        <v>23</v>
      </c>
      <c r="C11" s="49" t="s">
        <v>20</v>
      </c>
      <c r="D11" s="50">
        <v>1</v>
      </c>
      <c r="E11" s="50">
        <v>9</v>
      </c>
      <c r="F11" s="50">
        <v>3</v>
      </c>
      <c r="G11" s="51">
        <f t="shared" si="0"/>
        <v>27</v>
      </c>
    </row>
    <row r="12" spans="2:7" ht="18" customHeight="1">
      <c r="B12" s="48" t="s">
        <v>23</v>
      </c>
      <c r="C12" s="49" t="s">
        <v>24</v>
      </c>
      <c r="D12" s="50">
        <v>1</v>
      </c>
      <c r="E12" s="50">
        <v>9</v>
      </c>
      <c r="F12" s="50">
        <v>2</v>
      </c>
      <c r="G12" s="51">
        <f t="shared" si="0"/>
        <v>18</v>
      </c>
    </row>
    <row r="13" spans="2:7" ht="18" customHeight="1">
      <c r="B13" s="48" t="s">
        <v>23</v>
      </c>
      <c r="C13" s="49" t="s">
        <v>25</v>
      </c>
      <c r="D13" s="50">
        <v>2</v>
      </c>
      <c r="E13" s="50">
        <v>11</v>
      </c>
      <c r="F13" s="50">
        <v>1.5</v>
      </c>
      <c r="G13" s="51">
        <f t="shared" si="0"/>
        <v>16.5</v>
      </c>
    </row>
    <row r="14" spans="2:12" ht="18" customHeight="1">
      <c r="B14" s="48" t="s">
        <v>23</v>
      </c>
      <c r="C14" s="49" t="s">
        <v>22</v>
      </c>
      <c r="D14" s="50">
        <v>2</v>
      </c>
      <c r="E14" s="50">
        <v>11</v>
      </c>
      <c r="F14" s="50">
        <v>2</v>
      </c>
      <c r="G14" s="51">
        <f t="shared" si="0"/>
        <v>22</v>
      </c>
      <c r="J14" s="2"/>
      <c r="K14" s="2"/>
      <c r="L14" s="2"/>
    </row>
    <row r="15" spans="2:11" ht="18" customHeight="1">
      <c r="B15" s="48" t="s">
        <v>23</v>
      </c>
      <c r="C15" s="49" t="s">
        <v>22</v>
      </c>
      <c r="D15" s="50">
        <v>4</v>
      </c>
      <c r="E15" s="50">
        <v>10</v>
      </c>
      <c r="F15" s="50">
        <v>2.37</v>
      </c>
      <c r="G15" s="51">
        <f t="shared" si="0"/>
        <v>23.700000000000003</v>
      </c>
      <c r="K15" s="2"/>
    </row>
    <row r="16" spans="2:11" ht="18" customHeight="1">
      <c r="B16" s="48" t="s">
        <v>26</v>
      </c>
      <c r="C16" s="49" t="s">
        <v>19</v>
      </c>
      <c r="D16" s="50">
        <v>1</v>
      </c>
      <c r="E16" s="50">
        <v>2</v>
      </c>
      <c r="F16" s="50">
        <v>2.25</v>
      </c>
      <c r="G16" s="51">
        <f t="shared" si="0"/>
        <v>4.5</v>
      </c>
      <c r="K16" s="2"/>
    </row>
    <row r="17" spans="2:7" ht="18" customHeight="1">
      <c r="B17" s="48" t="s">
        <v>26</v>
      </c>
      <c r="C17" s="52" t="s">
        <v>20</v>
      </c>
      <c r="D17" s="50">
        <v>1</v>
      </c>
      <c r="E17" s="50">
        <v>2</v>
      </c>
      <c r="F17" s="50">
        <v>2.25</v>
      </c>
      <c r="G17" s="51">
        <f t="shared" si="0"/>
        <v>4.5</v>
      </c>
    </row>
    <row r="18" spans="2:7" ht="18" customHeight="1">
      <c r="B18" s="48" t="s">
        <v>26</v>
      </c>
      <c r="C18" s="52" t="s">
        <v>25</v>
      </c>
      <c r="D18" s="50">
        <v>1</v>
      </c>
      <c r="E18" s="50">
        <v>2</v>
      </c>
      <c r="F18" s="53">
        <v>1.125</v>
      </c>
      <c r="G18" s="51">
        <f t="shared" si="0"/>
        <v>2.25</v>
      </c>
    </row>
    <row r="19" spans="2:7" ht="18" customHeight="1">
      <c r="B19" s="48" t="s">
        <v>26</v>
      </c>
      <c r="C19" s="49" t="s">
        <v>27</v>
      </c>
      <c r="D19" s="50">
        <v>1</v>
      </c>
      <c r="E19" s="50">
        <v>2</v>
      </c>
      <c r="F19" s="54">
        <v>3</v>
      </c>
      <c r="G19" s="51">
        <f t="shared" si="0"/>
        <v>6</v>
      </c>
    </row>
    <row r="20" spans="2:7" ht="18" customHeight="1">
      <c r="B20" s="48" t="s">
        <v>26</v>
      </c>
      <c r="C20" s="55" t="s">
        <v>22</v>
      </c>
      <c r="D20" s="56">
        <v>2</v>
      </c>
      <c r="E20" s="50">
        <v>2</v>
      </c>
      <c r="F20" s="50">
        <v>3</v>
      </c>
      <c r="G20" s="51">
        <f t="shared" si="0"/>
        <v>6</v>
      </c>
    </row>
    <row r="21" spans="2:7" ht="18" customHeight="1">
      <c r="B21" s="48" t="s">
        <v>28</v>
      </c>
      <c r="C21" s="55" t="s">
        <v>25</v>
      </c>
      <c r="D21" s="56">
        <v>1</v>
      </c>
      <c r="E21" s="50">
        <v>1</v>
      </c>
      <c r="F21" s="50">
        <v>1</v>
      </c>
      <c r="G21" s="51">
        <f t="shared" si="0"/>
        <v>1</v>
      </c>
    </row>
    <row r="22" spans="2:7" ht="18" customHeight="1">
      <c r="B22" s="48" t="s">
        <v>28</v>
      </c>
      <c r="C22" s="55" t="s">
        <v>19</v>
      </c>
      <c r="D22" s="56">
        <v>1</v>
      </c>
      <c r="E22" s="50">
        <v>1</v>
      </c>
      <c r="F22" s="50">
        <v>2</v>
      </c>
      <c r="G22" s="51">
        <f t="shared" si="0"/>
        <v>2</v>
      </c>
    </row>
    <row r="23" spans="2:7" ht="18" customHeight="1">
      <c r="B23" s="48" t="s">
        <v>28</v>
      </c>
      <c r="C23" s="57" t="s">
        <v>20</v>
      </c>
      <c r="D23" s="56">
        <v>1</v>
      </c>
      <c r="E23" s="50">
        <v>1</v>
      </c>
      <c r="F23" s="56">
        <v>3</v>
      </c>
      <c r="G23" s="51">
        <f t="shared" si="0"/>
        <v>3</v>
      </c>
    </row>
    <row r="24" spans="2:7" ht="18" customHeight="1">
      <c r="B24" s="48" t="s">
        <v>28</v>
      </c>
      <c r="C24" s="58" t="s">
        <v>22</v>
      </c>
      <c r="D24" s="59">
        <v>1</v>
      </c>
      <c r="E24" s="50">
        <v>1</v>
      </c>
      <c r="F24" s="59">
        <v>2</v>
      </c>
      <c r="G24" s="51">
        <f t="shared" si="0"/>
        <v>2</v>
      </c>
    </row>
    <row r="25" spans="2:7" ht="18" customHeight="1">
      <c r="B25" s="48" t="s">
        <v>28</v>
      </c>
      <c r="C25" s="58" t="s">
        <v>24</v>
      </c>
      <c r="D25" s="59">
        <v>1</v>
      </c>
      <c r="E25" s="50">
        <v>1</v>
      </c>
      <c r="F25" s="59">
        <v>2</v>
      </c>
      <c r="G25" s="51">
        <f t="shared" si="0"/>
        <v>2</v>
      </c>
    </row>
    <row r="26" spans="2:7" ht="18" customHeight="1">
      <c r="B26" s="48" t="s">
        <v>28</v>
      </c>
      <c r="C26" s="58" t="s">
        <v>22</v>
      </c>
      <c r="D26" s="59">
        <v>2</v>
      </c>
      <c r="E26" s="59">
        <v>2</v>
      </c>
      <c r="F26" s="59">
        <v>2</v>
      </c>
      <c r="G26" s="51">
        <f t="shared" si="0"/>
        <v>4</v>
      </c>
    </row>
    <row r="27" spans="2:7" ht="24" customHeight="1">
      <c r="B27" s="48" t="s">
        <v>29</v>
      </c>
      <c r="C27" s="58" t="s">
        <v>30</v>
      </c>
      <c r="D27" s="59">
        <v>1</v>
      </c>
      <c r="E27" s="59">
        <v>1</v>
      </c>
      <c r="F27" s="59">
        <v>4</v>
      </c>
      <c r="G27" s="51">
        <f t="shared" si="0"/>
        <v>4</v>
      </c>
    </row>
    <row r="28" spans="2:7" ht="18" customHeight="1">
      <c r="B28" s="48" t="s">
        <v>29</v>
      </c>
      <c r="C28" s="58" t="s">
        <v>31</v>
      </c>
      <c r="D28" s="59">
        <v>1</v>
      </c>
      <c r="E28" s="59">
        <v>1</v>
      </c>
      <c r="F28" s="59">
        <v>2</v>
      </c>
      <c r="G28" s="51">
        <f t="shared" si="0"/>
        <v>2</v>
      </c>
    </row>
    <row r="29" spans="2:7" ht="18" customHeight="1">
      <c r="B29" s="48" t="s">
        <v>29</v>
      </c>
      <c r="C29" s="58" t="s">
        <v>25</v>
      </c>
      <c r="D29" s="59">
        <v>3</v>
      </c>
      <c r="E29" s="59">
        <v>1</v>
      </c>
      <c r="F29" s="59">
        <v>2</v>
      </c>
      <c r="G29" s="51">
        <f t="shared" si="0"/>
        <v>2</v>
      </c>
    </row>
    <row r="30" spans="2:7" ht="18" customHeight="1">
      <c r="B30" s="48" t="s">
        <v>29</v>
      </c>
      <c r="C30" s="58" t="s">
        <v>32</v>
      </c>
      <c r="D30" s="59">
        <v>3</v>
      </c>
      <c r="E30" s="59">
        <v>1</v>
      </c>
      <c r="F30" s="59">
        <v>4</v>
      </c>
      <c r="G30" s="51">
        <f t="shared" si="0"/>
        <v>4</v>
      </c>
    </row>
    <row r="31" spans="2:7" ht="18" customHeight="1">
      <c r="B31" s="48" t="s">
        <v>29</v>
      </c>
      <c r="C31" s="58" t="s">
        <v>25</v>
      </c>
      <c r="D31" s="59">
        <v>5</v>
      </c>
      <c r="E31" s="59">
        <v>1</v>
      </c>
      <c r="F31" s="59">
        <v>0.7</v>
      </c>
      <c r="G31" s="51">
        <f t="shared" si="0"/>
        <v>0.7</v>
      </c>
    </row>
    <row r="32" spans="2:7" ht="18" customHeight="1">
      <c r="B32" s="48" t="s">
        <v>33</v>
      </c>
      <c r="C32" s="58" t="s">
        <v>25</v>
      </c>
      <c r="D32" s="59">
        <v>1</v>
      </c>
      <c r="E32" s="59">
        <v>1</v>
      </c>
      <c r="F32" s="59">
        <v>1</v>
      </c>
      <c r="G32" s="51">
        <f t="shared" si="0"/>
        <v>1</v>
      </c>
    </row>
    <row r="33" spans="2:7" ht="18" customHeight="1">
      <c r="B33" s="48" t="s">
        <v>33</v>
      </c>
      <c r="C33" s="58" t="s">
        <v>19</v>
      </c>
      <c r="D33" s="59">
        <v>1</v>
      </c>
      <c r="E33" s="59">
        <v>1</v>
      </c>
      <c r="F33" s="59">
        <v>2</v>
      </c>
      <c r="G33" s="51">
        <f t="shared" si="0"/>
        <v>2</v>
      </c>
    </row>
    <row r="34" spans="2:7" ht="18" customHeight="1">
      <c r="B34" s="48" t="s">
        <v>33</v>
      </c>
      <c r="C34" s="58" t="s">
        <v>34</v>
      </c>
      <c r="D34" s="59">
        <v>1</v>
      </c>
      <c r="E34" s="59">
        <v>1</v>
      </c>
      <c r="F34" s="59">
        <v>2</v>
      </c>
      <c r="G34" s="51">
        <f t="shared" si="0"/>
        <v>2</v>
      </c>
    </row>
    <row r="35" spans="2:7" ht="18" customHeight="1">
      <c r="B35" s="48" t="s">
        <v>33</v>
      </c>
      <c r="C35" s="58" t="s">
        <v>24</v>
      </c>
      <c r="D35" s="59">
        <v>1</v>
      </c>
      <c r="E35" s="59">
        <v>1</v>
      </c>
      <c r="F35" s="59">
        <v>2</v>
      </c>
      <c r="G35" s="51">
        <f t="shared" si="0"/>
        <v>2</v>
      </c>
    </row>
    <row r="36" spans="2:7" ht="25.5">
      <c r="B36" s="48" t="s">
        <v>39</v>
      </c>
      <c r="C36" s="58" t="s">
        <v>25</v>
      </c>
      <c r="D36" s="59">
        <v>1</v>
      </c>
      <c r="E36" s="59">
        <v>1</v>
      </c>
      <c r="F36" s="59">
        <v>2</v>
      </c>
      <c r="G36" s="51">
        <f t="shared" si="0"/>
        <v>2</v>
      </c>
    </row>
    <row r="37" spans="2:7" ht="38.25">
      <c r="B37" s="48" t="s">
        <v>35</v>
      </c>
      <c r="C37" s="58" t="s">
        <v>57</v>
      </c>
      <c r="D37" s="59">
        <v>1</v>
      </c>
      <c r="E37" s="59">
        <v>1</v>
      </c>
      <c r="F37" s="59">
        <v>4</v>
      </c>
      <c r="G37" s="51">
        <f t="shared" si="0"/>
        <v>4</v>
      </c>
    </row>
    <row r="38" spans="2:7" ht="18" customHeight="1">
      <c r="B38" s="48" t="s">
        <v>36</v>
      </c>
      <c r="C38" s="58" t="s">
        <v>37</v>
      </c>
      <c r="D38" s="59">
        <v>1</v>
      </c>
      <c r="E38" s="59">
        <v>1</v>
      </c>
      <c r="F38" s="59">
        <v>3</v>
      </c>
      <c r="G38" s="51">
        <f t="shared" si="0"/>
        <v>3</v>
      </c>
    </row>
    <row r="39" spans="2:7" ht="18" customHeight="1">
      <c r="B39" s="48" t="s">
        <v>36</v>
      </c>
      <c r="C39" s="58" t="s">
        <v>38</v>
      </c>
      <c r="D39" s="59">
        <v>2</v>
      </c>
      <c r="E39" s="59">
        <v>2</v>
      </c>
      <c r="F39" s="59">
        <v>4</v>
      </c>
      <c r="G39" s="51">
        <f t="shared" si="0"/>
        <v>8</v>
      </c>
    </row>
    <row r="40" spans="2:7" ht="24" customHeight="1" thickBot="1">
      <c r="B40" s="60"/>
      <c r="C40" s="61"/>
      <c r="D40" s="61"/>
      <c r="E40" s="61"/>
      <c r="F40" s="62" t="s">
        <v>46</v>
      </c>
      <c r="G40" s="63">
        <v>255.25</v>
      </c>
    </row>
    <row r="41" spans="2:5" ht="24" customHeight="1">
      <c r="B41" t="s">
        <v>71</v>
      </c>
      <c r="E41" s="44" t="s">
        <v>72</v>
      </c>
    </row>
    <row r="42" spans="2:7" ht="12.75" customHeight="1" thickBot="1">
      <c r="B42" s="18"/>
      <c r="C42" s="18"/>
      <c r="D42" s="18"/>
      <c r="E42" s="18"/>
      <c r="F42" s="22"/>
      <c r="G42" s="22"/>
    </row>
    <row r="43" spans="2:7" ht="63">
      <c r="B43" s="79" t="s">
        <v>67</v>
      </c>
      <c r="C43" s="80"/>
      <c r="D43" s="36" t="s">
        <v>68</v>
      </c>
      <c r="E43" s="36" t="s">
        <v>69</v>
      </c>
      <c r="F43" s="37" t="s">
        <v>70</v>
      </c>
      <c r="G43" s="9"/>
    </row>
    <row r="44" spans="2:7" ht="15.75">
      <c r="B44" s="71" t="s">
        <v>5</v>
      </c>
      <c r="C44" s="72"/>
      <c r="D44" s="10">
        <v>4</v>
      </c>
      <c r="E44" s="10">
        <v>4</v>
      </c>
      <c r="F44" s="25">
        <v>16</v>
      </c>
      <c r="G44" s="9"/>
    </row>
    <row r="45" spans="2:7" ht="15.75">
      <c r="B45" s="71" t="s">
        <v>6</v>
      </c>
      <c r="C45" s="72"/>
      <c r="D45" s="10"/>
      <c r="E45" s="10">
        <v>8</v>
      </c>
      <c r="F45" s="25"/>
      <c r="G45" s="9"/>
    </row>
    <row r="46" spans="2:7" ht="15.75">
      <c r="B46" s="71" t="s">
        <v>7</v>
      </c>
      <c r="C46" s="72"/>
      <c r="D46" s="10"/>
      <c r="E46" s="10">
        <v>12</v>
      </c>
      <c r="F46" s="25"/>
      <c r="G46" s="9"/>
    </row>
    <row r="47" spans="2:7" ht="31.5">
      <c r="B47" s="71" t="s">
        <v>8</v>
      </c>
      <c r="C47" s="72"/>
      <c r="D47" s="10"/>
      <c r="E47" s="10" t="s">
        <v>12</v>
      </c>
      <c r="F47" s="25"/>
      <c r="G47" s="9"/>
    </row>
    <row r="48" spans="2:7" ht="33" customHeight="1">
      <c r="B48" s="71" t="s">
        <v>9</v>
      </c>
      <c r="C48" s="72"/>
      <c r="D48" s="10"/>
      <c r="E48" s="10" t="s">
        <v>12</v>
      </c>
      <c r="F48" s="25"/>
      <c r="G48" s="9"/>
    </row>
    <row r="49" spans="2:7" ht="15.75">
      <c r="B49" s="71" t="s">
        <v>10</v>
      </c>
      <c r="C49" s="72"/>
      <c r="D49" s="10"/>
      <c r="E49" s="10" t="s">
        <v>13</v>
      </c>
      <c r="F49" s="25"/>
      <c r="G49" s="9"/>
    </row>
    <row r="50" spans="2:7" ht="24" customHeight="1">
      <c r="B50" s="71" t="s">
        <v>11</v>
      </c>
      <c r="C50" s="72"/>
      <c r="D50" s="11"/>
      <c r="E50" s="11" t="s">
        <v>14</v>
      </c>
      <c r="F50" s="26"/>
      <c r="G50" s="9"/>
    </row>
    <row r="51" spans="2:7" ht="24" customHeight="1">
      <c r="B51" s="69" t="s">
        <v>56</v>
      </c>
      <c r="C51" s="70"/>
      <c r="D51" s="27"/>
      <c r="E51" s="27" t="s">
        <v>48</v>
      </c>
      <c r="F51" s="28"/>
      <c r="G51" s="9"/>
    </row>
    <row r="52" spans="2:7" ht="24" customHeight="1">
      <c r="B52" s="69" t="s">
        <v>61</v>
      </c>
      <c r="C52" s="70"/>
      <c r="D52" s="27"/>
      <c r="E52" s="29" t="s">
        <v>54</v>
      </c>
      <c r="F52" s="28"/>
      <c r="G52" s="9"/>
    </row>
    <row r="53" spans="2:7" ht="17.25" customHeight="1">
      <c r="B53" s="69" t="s">
        <v>52</v>
      </c>
      <c r="C53" s="70"/>
      <c r="D53" s="27"/>
      <c r="E53" s="29" t="s">
        <v>53</v>
      </c>
      <c r="F53" s="28"/>
      <c r="G53" s="9"/>
    </row>
    <row r="54" spans="2:7" ht="25.5" customHeight="1" thickBot="1">
      <c r="B54" s="73"/>
      <c r="C54" s="74"/>
      <c r="D54" s="24"/>
      <c r="E54" s="42" t="s">
        <v>0</v>
      </c>
      <c r="F54" s="43">
        <v>16</v>
      </c>
      <c r="G54" s="9"/>
    </row>
    <row r="55" spans="2:7" ht="24" customHeight="1" thickBot="1">
      <c r="B55" s="18"/>
      <c r="C55" s="19"/>
      <c r="D55" s="18"/>
      <c r="E55" s="20"/>
      <c r="F55" s="21"/>
      <c r="G55" s="9"/>
    </row>
    <row r="56" spans="2:4" ht="23.25" customHeight="1">
      <c r="B56" s="75" t="s">
        <v>59</v>
      </c>
      <c r="C56" s="76"/>
      <c r="D56" s="23">
        <v>271.25</v>
      </c>
    </row>
    <row r="57" spans="2:4" ht="24" customHeight="1" thickBot="1">
      <c r="B57" s="77" t="s">
        <v>60</v>
      </c>
      <c r="C57" s="78"/>
      <c r="D57" s="41">
        <f>D56/45</f>
        <v>6.027777777777778</v>
      </c>
    </row>
    <row r="59" spans="2:5" ht="15">
      <c r="B59" t="s">
        <v>71</v>
      </c>
      <c r="E59" s="44" t="s">
        <v>72</v>
      </c>
    </row>
    <row r="60" spans="2:5" ht="15">
      <c r="B60" s="64" t="s">
        <v>73</v>
      </c>
      <c r="D60" s="34"/>
      <c r="E60" s="64" t="s">
        <v>73</v>
      </c>
    </row>
  </sheetData>
  <sheetProtection/>
  <mergeCells count="16">
    <mergeCell ref="B54:C54"/>
    <mergeCell ref="B56:C56"/>
    <mergeCell ref="B57:C57"/>
    <mergeCell ref="B43:C43"/>
    <mergeCell ref="B44:C44"/>
    <mergeCell ref="B45:C45"/>
    <mergeCell ref="B46:C46"/>
    <mergeCell ref="B47:C47"/>
    <mergeCell ref="B52:C52"/>
    <mergeCell ref="B48:C48"/>
    <mergeCell ref="B3:G3"/>
    <mergeCell ref="I3:L3"/>
    <mergeCell ref="B51:C51"/>
    <mergeCell ref="B53:C53"/>
    <mergeCell ref="B49:C49"/>
    <mergeCell ref="B50:C50"/>
  </mergeCells>
  <printOptions/>
  <pageMargins left="0.5118110236220472" right="0.31496062992125984" top="0.1968503937007874" bottom="0.1968503937007874" header="0" footer="0"/>
  <pageSetup fitToHeight="2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1"/>
  <sheetViews>
    <sheetView zoomScalePageLayoutView="0" workbookViewId="0" topLeftCell="A24">
      <selection activeCell="E24" sqref="E24"/>
    </sheetView>
  </sheetViews>
  <sheetFormatPr defaultColWidth="9.140625" defaultRowHeight="15"/>
  <cols>
    <col min="2" max="2" width="18.140625" style="0" customWidth="1"/>
    <col min="3" max="3" width="27.28125" style="0" customWidth="1"/>
    <col min="4" max="4" width="12.8515625" style="0" customWidth="1"/>
    <col min="5" max="5" width="13.421875" style="0" customWidth="1"/>
    <col min="6" max="6" width="11.28125" style="0" customWidth="1"/>
    <col min="7" max="7" width="16.7109375" style="0" customWidth="1"/>
    <col min="8" max="8" width="24.28125" style="0" customWidth="1"/>
    <col min="9" max="9" width="28.421875" style="0" customWidth="1"/>
    <col min="10" max="10" width="13.421875" style="0" customWidth="1"/>
    <col min="11" max="11" width="16.28125" style="0" customWidth="1"/>
  </cols>
  <sheetData>
    <row r="1" ht="21" customHeight="1"/>
    <row r="2" spans="2:13" ht="19.5" thickBot="1">
      <c r="B2" s="4" t="s">
        <v>16</v>
      </c>
      <c r="I2" s="3"/>
      <c r="J2" s="3"/>
      <c r="K2" s="3"/>
      <c r="L2" s="3"/>
      <c r="M2" s="3"/>
    </row>
    <row r="3" spans="2:13" ht="24" customHeight="1">
      <c r="B3" s="81" t="s">
        <v>58</v>
      </c>
      <c r="C3" s="82"/>
      <c r="D3" s="82"/>
      <c r="E3" s="82"/>
      <c r="F3" s="82"/>
      <c r="G3" s="83"/>
      <c r="I3" s="68"/>
      <c r="J3" s="68"/>
      <c r="K3" s="68"/>
      <c r="L3" s="68"/>
      <c r="M3" s="3"/>
    </row>
    <row r="4" spans="2:13" ht="60" customHeight="1">
      <c r="B4" s="35" t="s">
        <v>65</v>
      </c>
      <c r="C4" s="38" t="s">
        <v>66</v>
      </c>
      <c r="D4" s="38" t="s">
        <v>1</v>
      </c>
      <c r="E4" s="38" t="s">
        <v>63</v>
      </c>
      <c r="F4" s="38" t="s">
        <v>62</v>
      </c>
      <c r="G4" s="39" t="s">
        <v>64</v>
      </c>
      <c r="I4" s="3"/>
      <c r="J4" s="3"/>
      <c r="K4" s="3"/>
      <c r="L4" s="3"/>
      <c r="M4" s="3"/>
    </row>
    <row r="5" spans="2:7" ht="18" customHeight="1">
      <c r="B5" s="6" t="s">
        <v>18</v>
      </c>
      <c r="C5" s="5" t="s">
        <v>40</v>
      </c>
      <c r="D5" s="12">
        <v>1</v>
      </c>
      <c r="E5" s="12">
        <v>8</v>
      </c>
      <c r="F5" s="12">
        <v>3</v>
      </c>
      <c r="G5" s="13">
        <f>E5*F5</f>
        <v>24</v>
      </c>
    </row>
    <row r="6" spans="2:14" ht="18" customHeight="1">
      <c r="B6" s="6" t="s">
        <v>18</v>
      </c>
      <c r="C6" s="5" t="s">
        <v>41</v>
      </c>
      <c r="D6" s="12">
        <v>2</v>
      </c>
      <c r="E6" s="12">
        <v>9</v>
      </c>
      <c r="F6" s="12">
        <v>3</v>
      </c>
      <c r="G6" s="13">
        <f aca="true" t="shared" si="0" ref="G6:G13">E6*F6</f>
        <v>27</v>
      </c>
      <c r="N6" s="1"/>
    </row>
    <row r="7" spans="2:7" ht="18" customHeight="1">
      <c r="B7" s="6" t="s">
        <v>18</v>
      </c>
      <c r="C7" s="5" t="s">
        <v>42</v>
      </c>
      <c r="D7" s="12">
        <v>3</v>
      </c>
      <c r="E7" s="12">
        <v>9</v>
      </c>
      <c r="F7" s="12">
        <v>6</v>
      </c>
      <c r="G7" s="13">
        <f t="shared" si="0"/>
        <v>54</v>
      </c>
    </row>
    <row r="8" spans="2:7" ht="18" customHeight="1">
      <c r="B8" s="6" t="s">
        <v>18</v>
      </c>
      <c r="C8" s="5" t="s">
        <v>42</v>
      </c>
      <c r="D8" s="12">
        <v>4</v>
      </c>
      <c r="E8" s="12">
        <v>9</v>
      </c>
      <c r="F8" s="12">
        <v>3.95</v>
      </c>
      <c r="G8" s="13">
        <f t="shared" si="0"/>
        <v>35.550000000000004</v>
      </c>
    </row>
    <row r="9" spans="2:7" ht="18" customHeight="1">
      <c r="B9" s="6" t="s">
        <v>18</v>
      </c>
      <c r="C9" s="5" t="s">
        <v>43</v>
      </c>
      <c r="D9" s="12">
        <v>4</v>
      </c>
      <c r="E9" s="12">
        <v>9</v>
      </c>
      <c r="F9" s="12">
        <v>2.84</v>
      </c>
      <c r="G9" s="13">
        <f t="shared" si="0"/>
        <v>25.56</v>
      </c>
    </row>
    <row r="10" spans="2:7" ht="18" customHeight="1">
      <c r="B10" s="6" t="s">
        <v>18</v>
      </c>
      <c r="C10" s="5" t="s">
        <v>43</v>
      </c>
      <c r="D10" s="12">
        <v>5</v>
      </c>
      <c r="E10" s="12">
        <v>8</v>
      </c>
      <c r="F10" s="12">
        <v>5.2</v>
      </c>
      <c r="G10" s="13">
        <f t="shared" si="0"/>
        <v>41.6</v>
      </c>
    </row>
    <row r="11" spans="2:7" ht="18" customHeight="1">
      <c r="B11" s="6" t="s">
        <v>26</v>
      </c>
      <c r="C11" s="5" t="s">
        <v>44</v>
      </c>
      <c r="D11" s="12">
        <v>4</v>
      </c>
      <c r="E11" s="12">
        <v>3</v>
      </c>
      <c r="F11" s="12">
        <v>3.45</v>
      </c>
      <c r="G11" s="13">
        <f t="shared" si="0"/>
        <v>10.350000000000001</v>
      </c>
    </row>
    <row r="12" spans="2:7" ht="18" customHeight="1">
      <c r="B12" s="6" t="s">
        <v>26</v>
      </c>
      <c r="C12" s="5" t="s">
        <v>44</v>
      </c>
      <c r="D12" s="12">
        <v>5</v>
      </c>
      <c r="E12" s="12">
        <v>4</v>
      </c>
      <c r="F12" s="12">
        <v>3.1</v>
      </c>
      <c r="G12" s="13">
        <f>E12*F12</f>
        <v>12.4</v>
      </c>
    </row>
    <row r="13" spans="2:7" ht="18" customHeight="1">
      <c r="B13" s="6" t="s">
        <v>51</v>
      </c>
      <c r="C13" s="5" t="s">
        <v>44</v>
      </c>
      <c r="D13" s="12">
        <v>5</v>
      </c>
      <c r="E13" s="12">
        <v>3</v>
      </c>
      <c r="F13" s="12">
        <v>3.1</v>
      </c>
      <c r="G13" s="32">
        <f t="shared" si="0"/>
        <v>9.3</v>
      </c>
    </row>
    <row r="14" spans="2:7" ht="18" customHeight="1">
      <c r="B14" s="6"/>
      <c r="C14" s="5"/>
      <c r="D14" s="7"/>
      <c r="E14" s="7"/>
      <c r="F14" s="14" t="s">
        <v>0</v>
      </c>
      <c r="G14" s="15">
        <v>239.76</v>
      </c>
    </row>
    <row r="15" ht="21.75" customHeight="1"/>
    <row r="16" spans="2:6" ht="30.75" customHeight="1">
      <c r="B16" s="84" t="s">
        <v>3</v>
      </c>
      <c r="C16" s="85"/>
      <c r="D16" s="16" t="s">
        <v>2</v>
      </c>
      <c r="E16" s="16" t="s">
        <v>4</v>
      </c>
      <c r="F16" s="16" t="s">
        <v>47</v>
      </c>
    </row>
    <row r="17" spans="2:6" ht="18" customHeight="1">
      <c r="B17" s="86" t="s">
        <v>5</v>
      </c>
      <c r="C17" s="72"/>
      <c r="D17" s="10"/>
      <c r="E17" s="10">
        <v>4</v>
      </c>
      <c r="F17" s="10"/>
    </row>
    <row r="18" spans="2:6" ht="18" customHeight="1">
      <c r="B18" s="86" t="s">
        <v>6</v>
      </c>
      <c r="C18" s="72"/>
      <c r="D18" s="10">
        <v>1</v>
      </c>
      <c r="E18" s="10">
        <v>8</v>
      </c>
      <c r="F18" s="10">
        <v>8</v>
      </c>
    </row>
    <row r="19" spans="2:6" ht="18" customHeight="1">
      <c r="B19" s="86" t="s">
        <v>7</v>
      </c>
      <c r="C19" s="72"/>
      <c r="D19" s="10"/>
      <c r="E19" s="10">
        <v>12</v>
      </c>
      <c r="F19" s="10"/>
    </row>
    <row r="20" spans="2:6" ht="30.75" customHeight="1">
      <c r="B20" s="86" t="s">
        <v>8</v>
      </c>
      <c r="C20" s="72"/>
      <c r="D20" s="10">
        <v>3</v>
      </c>
      <c r="E20" s="10" t="s">
        <v>12</v>
      </c>
      <c r="F20" s="10">
        <v>18</v>
      </c>
    </row>
    <row r="21" spans="2:6" ht="31.5">
      <c r="B21" s="86" t="s">
        <v>9</v>
      </c>
      <c r="C21" s="72"/>
      <c r="D21" s="10">
        <v>5</v>
      </c>
      <c r="E21" s="10" t="s">
        <v>12</v>
      </c>
      <c r="F21" s="10">
        <v>30</v>
      </c>
    </row>
    <row r="22" spans="2:6" ht="18" customHeight="1">
      <c r="B22" s="86" t="s">
        <v>10</v>
      </c>
      <c r="C22" s="72"/>
      <c r="D22" s="10">
        <v>1</v>
      </c>
      <c r="E22" s="10" t="s">
        <v>13</v>
      </c>
      <c r="F22" s="10">
        <v>2</v>
      </c>
    </row>
    <row r="23" spans="2:6" ht="15.75">
      <c r="B23" s="86" t="s">
        <v>11</v>
      </c>
      <c r="C23" s="72"/>
      <c r="D23" s="11">
        <v>1</v>
      </c>
      <c r="E23" s="11" t="s">
        <v>14</v>
      </c>
      <c r="F23" s="11">
        <v>1</v>
      </c>
    </row>
    <row r="24" spans="2:6" ht="15" customHeight="1">
      <c r="B24" s="69" t="s">
        <v>49</v>
      </c>
      <c r="C24" s="70"/>
      <c r="D24" s="27">
        <v>1</v>
      </c>
      <c r="E24" s="29" t="s">
        <v>50</v>
      </c>
      <c r="F24" s="11">
        <v>2</v>
      </c>
    </row>
    <row r="25" spans="2:6" ht="15.75">
      <c r="B25" s="87"/>
      <c r="C25" s="88"/>
      <c r="D25" s="8"/>
      <c r="E25" s="17" t="s">
        <v>0</v>
      </c>
      <c r="F25" s="17">
        <v>61</v>
      </c>
    </row>
    <row r="26" spans="2:6" ht="16.5" thickBot="1">
      <c r="B26" s="18"/>
      <c r="C26" s="19"/>
      <c r="D26" s="18"/>
      <c r="E26" s="20"/>
      <c r="F26" s="21"/>
    </row>
    <row r="27" spans="2:4" ht="18.75">
      <c r="B27" s="75" t="s">
        <v>59</v>
      </c>
      <c r="C27" s="76"/>
      <c r="D27" s="23">
        <v>300.76</v>
      </c>
    </row>
    <row r="28" spans="2:4" ht="19.5" thickBot="1">
      <c r="B28" s="77" t="s">
        <v>60</v>
      </c>
      <c r="C28" s="78"/>
      <c r="D28" s="41">
        <f>D27/45</f>
        <v>6.6835555555555555</v>
      </c>
    </row>
    <row r="29" spans="3:4" ht="15">
      <c r="C29" s="30"/>
      <c r="D29" s="31"/>
    </row>
    <row r="30" spans="2:5" ht="15">
      <c r="B30" t="s">
        <v>71</v>
      </c>
      <c r="E30" s="44" t="s">
        <v>72</v>
      </c>
    </row>
    <row r="31" spans="2:5" ht="15">
      <c r="B31" s="64" t="s">
        <v>73</v>
      </c>
      <c r="D31" s="34"/>
      <c r="E31" s="64" t="s">
        <v>73</v>
      </c>
    </row>
  </sheetData>
  <sheetProtection/>
  <mergeCells count="14">
    <mergeCell ref="B27:C27"/>
    <mergeCell ref="B28:C28"/>
    <mergeCell ref="B20:C20"/>
    <mergeCell ref="B21:C21"/>
    <mergeCell ref="B24:C24"/>
    <mergeCell ref="B22:C22"/>
    <mergeCell ref="B23:C23"/>
    <mergeCell ref="B25:C25"/>
    <mergeCell ref="B3:G3"/>
    <mergeCell ref="I3:L3"/>
    <mergeCell ref="B16:C16"/>
    <mergeCell ref="B17:C17"/>
    <mergeCell ref="B18:C18"/>
    <mergeCell ref="B19:C19"/>
  </mergeCells>
  <printOptions/>
  <pageMargins left="0.7086614173228347" right="0.11811023622047245" top="0.7480314960629921" bottom="0.7480314960629921" header="0" footer="0"/>
  <pageSetup fitToHeight="2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tabSelected="1" zoomScalePageLayoutView="0" workbookViewId="0" topLeftCell="A10">
      <selection activeCell="I7" sqref="I7"/>
    </sheetView>
  </sheetViews>
  <sheetFormatPr defaultColWidth="9.140625" defaultRowHeight="15"/>
  <cols>
    <col min="2" max="2" width="19.00390625" style="0" customWidth="1"/>
    <col min="3" max="3" width="26.7109375" style="0" customWidth="1"/>
    <col min="4" max="4" width="12.8515625" style="0" customWidth="1"/>
    <col min="5" max="5" width="10.8515625" style="0" customWidth="1"/>
    <col min="6" max="6" width="13.28125" style="0" customWidth="1"/>
    <col min="7" max="7" width="16.7109375" style="0" customWidth="1"/>
  </cols>
  <sheetData>
    <row r="1" ht="21" customHeight="1"/>
    <row r="2" spans="2:8" ht="19.5" thickBot="1">
      <c r="B2" s="4" t="s">
        <v>17</v>
      </c>
      <c r="H2" s="3"/>
    </row>
    <row r="3" spans="2:8" ht="24" customHeight="1">
      <c r="B3" s="81" t="s">
        <v>58</v>
      </c>
      <c r="C3" s="82"/>
      <c r="D3" s="82"/>
      <c r="E3" s="82"/>
      <c r="F3" s="82"/>
      <c r="G3" s="83"/>
      <c r="H3" s="3"/>
    </row>
    <row r="4" spans="2:7" ht="51" customHeight="1">
      <c r="B4" s="35" t="s">
        <v>65</v>
      </c>
      <c r="C4" s="38" t="s">
        <v>66</v>
      </c>
      <c r="D4" s="38" t="s">
        <v>1</v>
      </c>
      <c r="E4" s="38" t="s">
        <v>63</v>
      </c>
      <c r="F4" s="45" t="s">
        <v>62</v>
      </c>
      <c r="G4" s="39" t="s">
        <v>64</v>
      </c>
    </row>
    <row r="5" spans="2:7" ht="18" customHeight="1">
      <c r="B5" s="6" t="s">
        <v>18</v>
      </c>
      <c r="C5" s="5" t="s">
        <v>45</v>
      </c>
      <c r="D5" s="12">
        <v>6</v>
      </c>
      <c r="E5" s="12">
        <v>8</v>
      </c>
      <c r="F5" s="12">
        <v>9.92</v>
      </c>
      <c r="G5" s="13">
        <f>E5*F5</f>
        <v>79.36</v>
      </c>
    </row>
    <row r="6" spans="2:9" ht="18" customHeight="1">
      <c r="B6" s="6" t="s">
        <v>18</v>
      </c>
      <c r="C6" s="5" t="s">
        <v>43</v>
      </c>
      <c r="D6" s="12">
        <v>6</v>
      </c>
      <c r="E6" s="12">
        <v>8</v>
      </c>
      <c r="F6" s="12">
        <v>17</v>
      </c>
      <c r="G6" s="13">
        <f>E6*F6</f>
        <v>136</v>
      </c>
      <c r="I6" s="1"/>
    </row>
    <row r="7" spans="2:9" ht="18" customHeight="1">
      <c r="B7" s="6" t="s">
        <v>18</v>
      </c>
      <c r="C7" s="5" t="s">
        <v>55</v>
      </c>
      <c r="D7" s="12">
        <v>6</v>
      </c>
      <c r="E7" s="12">
        <v>5</v>
      </c>
      <c r="F7" s="12">
        <v>2</v>
      </c>
      <c r="G7" s="13">
        <v>10</v>
      </c>
      <c r="I7" s="1"/>
    </row>
    <row r="8" spans="2:7" ht="18" customHeight="1">
      <c r="B8" s="6"/>
      <c r="C8" s="5"/>
      <c r="D8" s="7"/>
      <c r="E8" s="7"/>
      <c r="F8" s="14" t="s">
        <v>0</v>
      </c>
      <c r="G8" s="15">
        <v>225.36</v>
      </c>
    </row>
    <row r="10" spans="2:6" ht="30.75" customHeight="1">
      <c r="B10" s="89"/>
      <c r="C10" s="90"/>
      <c r="D10" s="91"/>
      <c r="E10" s="91"/>
      <c r="F10" s="91"/>
    </row>
    <row r="11" spans="2:5" ht="18" customHeight="1">
      <c r="B11" t="s">
        <v>71</v>
      </c>
      <c r="E11" s="44" t="s">
        <v>72</v>
      </c>
    </row>
    <row r="12" spans="2:5" ht="18" customHeight="1">
      <c r="B12" s="64" t="s">
        <v>73</v>
      </c>
      <c r="D12" s="34"/>
      <c r="E12" s="64" t="s">
        <v>73</v>
      </c>
    </row>
    <row r="13" spans="2:6" ht="18" customHeight="1">
      <c r="B13" s="92"/>
      <c r="C13" s="93"/>
      <c r="D13" s="94"/>
      <c r="E13" s="94"/>
      <c r="F13" s="94"/>
    </row>
    <row r="14" spans="2:6" ht="30.75" customHeight="1">
      <c r="B14" s="92"/>
      <c r="C14" s="93"/>
      <c r="D14" s="94"/>
      <c r="E14" s="94"/>
      <c r="F14" s="94"/>
    </row>
    <row r="15" spans="2:6" ht="15.75">
      <c r="B15" s="92"/>
      <c r="C15" s="93"/>
      <c r="D15" s="94"/>
      <c r="E15" s="94"/>
      <c r="F15" s="94"/>
    </row>
    <row r="16" spans="2:6" ht="18" customHeight="1">
      <c r="B16" s="92"/>
      <c r="C16" s="93"/>
      <c r="D16" s="94"/>
      <c r="E16" s="94"/>
      <c r="F16" s="94"/>
    </row>
    <row r="17" spans="2:6" ht="15.75">
      <c r="B17" s="92"/>
      <c r="C17" s="93"/>
      <c r="D17" s="95"/>
      <c r="E17" s="95"/>
      <c r="F17" s="95"/>
    </row>
    <row r="18" spans="2:6" ht="15.75">
      <c r="B18" s="96"/>
      <c r="C18" s="18"/>
      <c r="D18" s="95"/>
      <c r="E18" s="95"/>
      <c r="F18" s="95"/>
    </row>
    <row r="19" spans="2:6" ht="15.75">
      <c r="B19" s="93"/>
      <c r="C19" s="97"/>
      <c r="D19" s="18"/>
      <c r="E19" s="20"/>
      <c r="F19" s="20"/>
    </row>
    <row r="20" spans="2:6" ht="15.75">
      <c r="B20" s="18"/>
      <c r="C20" s="19"/>
      <c r="D20" s="18"/>
      <c r="E20" s="20"/>
      <c r="F20" s="21"/>
    </row>
    <row r="21" spans="2:6" ht="18.75">
      <c r="B21" s="98"/>
      <c r="C21" s="99"/>
      <c r="D21" s="100"/>
      <c r="E21" s="3"/>
      <c r="F21" s="3"/>
    </row>
    <row r="22" spans="2:6" ht="18.75">
      <c r="B22" s="98"/>
      <c r="C22" s="99"/>
      <c r="D22" s="101"/>
      <c r="E22" s="3"/>
      <c r="F22" s="3"/>
    </row>
    <row r="23" spans="3:4" ht="15">
      <c r="C23" s="33"/>
      <c r="D23" s="31"/>
    </row>
  </sheetData>
  <sheetProtection/>
  <mergeCells count="10">
    <mergeCell ref="B21:C21"/>
    <mergeCell ref="B22:C22"/>
    <mergeCell ref="B10:C10"/>
    <mergeCell ref="B13:C13"/>
    <mergeCell ref="B14:C14"/>
    <mergeCell ref="B15:C15"/>
    <mergeCell ref="B3:G3"/>
    <mergeCell ref="B16:C16"/>
    <mergeCell ref="B17:C17"/>
    <mergeCell ref="B19:C19"/>
  </mergeCells>
  <printOptions/>
  <pageMargins left="0.7086614173228347" right="0.11811023622047245" top="0.7480314960629921" bottom="0.7480314960629921" header="0" footer="0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Xottab</cp:lastModifiedBy>
  <cp:lastPrinted>2013-07-18T10:54:57Z</cp:lastPrinted>
  <dcterms:created xsi:type="dcterms:W3CDTF">2012-04-05T05:45:40Z</dcterms:created>
  <dcterms:modified xsi:type="dcterms:W3CDTF">2014-01-16T06:55:00Z</dcterms:modified>
  <cp:category/>
  <cp:version/>
  <cp:contentType/>
  <cp:contentStatus/>
</cp:coreProperties>
</file>